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آذر98\تارنما\"/>
    </mc:Choice>
  </mc:AlternateContent>
  <bookViews>
    <workbookView xWindow="0" yWindow="0" windowWidth="27585" windowHeight="5085" tabRatio="802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definedNames>
    <definedName name="_xlnm.Print_Area" localSheetId="0">تاییدیه!$A$1:$I$20</definedName>
  </definedNames>
  <calcPr calcId="152511"/>
</workbook>
</file>

<file path=xl/calcChain.xml><?xml version="1.0" encoding="utf-8"?>
<calcChain xmlns="http://schemas.openxmlformats.org/spreadsheetml/2006/main">
  <c r="G11" i="15" l="1"/>
  <c r="E11" i="15"/>
  <c r="C11" i="15"/>
  <c r="E10" i="14" l="1"/>
  <c r="C10" i="14"/>
  <c r="Q20" i="12"/>
  <c r="I20" i="12"/>
  <c r="O20" i="12"/>
  <c r="M20" i="12"/>
  <c r="K20" i="12"/>
  <c r="G20" i="12"/>
  <c r="E20" i="12"/>
  <c r="C20" i="12"/>
  <c r="U56" i="11"/>
  <c r="S56" i="11"/>
  <c r="K56" i="11"/>
  <c r="Q56" i="11"/>
  <c r="O56" i="11"/>
  <c r="M56" i="11"/>
  <c r="G56" i="11"/>
  <c r="E56" i="11"/>
  <c r="C56" i="11"/>
  <c r="Q30" i="10"/>
  <c r="O30" i="10"/>
  <c r="M30" i="10"/>
  <c r="I30" i="10"/>
  <c r="G30" i="10"/>
  <c r="E30" i="10"/>
  <c r="Q58" i="9"/>
  <c r="I58" i="9"/>
  <c r="O58" i="9"/>
  <c r="M58" i="9"/>
  <c r="G58" i="9"/>
  <c r="E58" i="9"/>
  <c r="S11" i="8"/>
  <c r="Q11" i="8"/>
  <c r="O11" i="8"/>
  <c r="M11" i="8"/>
  <c r="K11" i="8"/>
  <c r="I11" i="8"/>
  <c r="S10" i="6"/>
  <c r="Q10" i="6"/>
  <c r="O10" i="6"/>
  <c r="M10" i="6"/>
  <c r="K10" i="6"/>
  <c r="AK15" i="3"/>
  <c r="AI15" i="3"/>
  <c r="AG15" i="3"/>
  <c r="AA15" i="3"/>
  <c r="W15" i="3"/>
  <c r="S15" i="3"/>
  <c r="Q15" i="3"/>
  <c r="Y54" i="1"/>
  <c r="G54" i="1"/>
  <c r="E54" i="1"/>
  <c r="W54" i="1"/>
  <c r="U54" i="1"/>
  <c r="O54" i="1"/>
  <c r="K54" i="1"/>
  <c r="I56" i="11" l="1"/>
</calcChain>
</file>

<file path=xl/sharedStrings.xml><?xml version="1.0" encoding="utf-8"?>
<sst xmlns="http://schemas.openxmlformats.org/spreadsheetml/2006/main" count="598" uniqueCount="155">
  <si>
    <t>صندوق سرمایه‌گذاری مشترک امید توسعه</t>
  </si>
  <si>
    <t>صورت وضعیت پورتفوی</t>
  </si>
  <si>
    <t>برای ماه منتهی به 1398/09/30</t>
  </si>
  <si>
    <t>نام شرکت</t>
  </si>
  <si>
    <t>1398/08/30</t>
  </si>
  <si>
    <t>تغییرات طی دوره</t>
  </si>
  <si>
    <t>1398/09/30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</si>
  <si>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</si>
  <si>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</si>
  <si>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</si>
  <si>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</si>
  <si>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</si>
  <si>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</si>
  <si>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</si>
  <si>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</si>
  <si>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آلومينيوم‌ايران‌</t>
  </si>
  <si>
    <t>ايران‌ تاير</t>
  </si>
  <si>
    <t>باما</t>
  </si>
  <si>
    <t>بانك خاورميانه</t>
  </si>
  <si>
    <t>بانك ملت</t>
  </si>
  <si>
    <t>پالايش نفت اصفهان</t>
  </si>
  <si>
    <t>پتروشيمي پارس</t>
  </si>
  <si>
    <t>پتروشيمي پرديس</t>
  </si>
  <si>
    <t>پتروشيمي جم</t>
  </si>
  <si>
    <t>پتروشيمي خراسان</t>
  </si>
  <si>
    <t>پتروشيمي‌شيراز</t>
  </si>
  <si>
    <t>تراكتورسازي‌ايران‌</t>
  </si>
  <si>
    <t>توسعه‌ معادن‌ روي‌ ايران‌</t>
  </si>
  <si>
    <t>توليدي چدن سازان</t>
  </si>
  <si>
    <t>ح . فولاد کاوه جنوب کیش</t>
  </si>
  <si>
    <t>داروپخش‌ (هلدينگ‌</t>
  </si>
  <si>
    <t>سرمايه گذاري دارويي تامين</t>
  </si>
  <si>
    <t>سرمايه‌گذاري صنايع پتروشيمي‌</t>
  </si>
  <si>
    <t>سرمايه‌گذاري‌ سپه‌</t>
  </si>
  <si>
    <t>سرمايه‌گذاري‌صندوق‌بازنشستگي‌</t>
  </si>
  <si>
    <t>سرمايه‌گذاري‌غدير(هلدينگ‌</t>
  </si>
  <si>
    <t>سكه تمام بهارتحويل1روزه صادرات</t>
  </si>
  <si>
    <t>سكه تمام بهارتحويلي 1روزه رفاه</t>
  </si>
  <si>
    <t>سيمان خوزستان</t>
  </si>
  <si>
    <t>فولاد  خوزستان</t>
  </si>
  <si>
    <t>فولاد اميركبيركاشان</t>
  </si>
  <si>
    <t>فولاد كاوه جنوب كيش</t>
  </si>
  <si>
    <t>فولاد مباركه اصفهان</t>
  </si>
  <si>
    <t>كالسيمين‌</t>
  </si>
  <si>
    <t>كشتيراني جمهوري اسلامي ايران</t>
  </si>
  <si>
    <t>گروه مديريت سرمايه گذاري اميد</t>
  </si>
  <si>
    <t>مبین انرژی خلیج فارس</t>
  </si>
  <si>
    <t>مخابرات ايران</t>
  </si>
  <si>
    <t>مديريت صنعت شوينده ت.ص.بهشهر</t>
  </si>
  <si>
    <t>معدني و صنعتي گل گهر</t>
  </si>
  <si>
    <t>معدني‌ املاح‌  ايران‌</t>
  </si>
  <si>
    <t>ملي‌ صنايع‌ مس‌ ايران‌</t>
  </si>
  <si>
    <t>نفت ايرانول</t>
  </si>
  <si>
    <t>همكاران سيستم</t>
  </si>
  <si>
    <t>سرمايه گذاري صدرتامين</t>
  </si>
  <si>
    <t>ايران‌ ترانسفو</t>
  </si>
  <si>
    <t>موتوژن‌</t>
  </si>
  <si>
    <t>ح . تراكتورسازي‌ايران‌</t>
  </si>
  <si>
    <t>پتروشيمي غدير</t>
  </si>
  <si>
    <t>تامين سرمايه لوتوس پارسيان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</si>
  <si>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</si>
  <si>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</si>
  <si>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</si>
  <si>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</si>
  <si>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</si>
  <si>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</si>
  <si>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</si>
  <si>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</si>
  <si>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</si>
  <si>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اسنادخزانه-م12بودجه96-981114</t>
  </si>
  <si>
    <t>بله</t>
  </si>
  <si>
    <t>1396/12/02</t>
  </si>
  <si>
    <t>1398/11/14</t>
  </si>
  <si>
    <t>اسنادخزانه-م15بودجه97-990224</t>
  </si>
  <si>
    <t>1398/03/28</t>
  </si>
  <si>
    <t>1399/02/24</t>
  </si>
  <si>
    <t>اسنادخزانه-م17بودجه97-981017</t>
  </si>
  <si>
    <t>1397/12/25</t>
  </si>
  <si>
    <t>1398/10/17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</si>
  <si>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</si>
  <si>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</si>
  <si>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</si>
  <si>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</si>
  <si>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</si>
  <si>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</si>
  <si>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</si>
  <si>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</si>
  <si>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</si>
  <si>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</si>
  <si>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</si>
  <si>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</si>
  <si>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</si>
  <si>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</si>
  <si>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</si>
  <si>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</si>
  <si>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</si>
  <si>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</si>
  <si>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</si>
  <si>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</si>
  <si>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</si>
  <si>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</si>
  <si>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</si>
  <si>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</si>
  <si>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</si>
  <si>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</si>
  <si>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</si>
  <si>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</si>
  <si>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</si>
  <si>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</si>
  <si>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</si>
  <si>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</si>
  <si>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</si>
  <si>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</si>
  <si>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</si>
  <si>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</si>
  <si>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اسنادخزانه-م14بودجه97-980722</t>
  </si>
  <si>
    <t>اسنادخزانه-م8بودجه97-980723</t>
  </si>
  <si>
    <t>اسنادخزانه-م15بودجه96-980820</t>
  </si>
  <si>
    <t>اسنادخزانه-م6بودجه96-980722</t>
  </si>
  <si>
    <t>اسنادخزانه-م4بودجه96-980820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</si>
  <si>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</si>
  <si>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</si>
  <si>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</si>
  <si>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</si>
  <si>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</si>
  <si>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</si>
  <si>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</si>
  <si>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1398/07/30</t>
  </si>
  <si>
    <t>1398/09/28</t>
  </si>
  <si>
    <t>بهای فروش</t>
  </si>
  <si>
    <t>ارزش دفتری</t>
  </si>
  <si>
    <t>سود و زیان ناشی از تغییر قیمت</t>
  </si>
  <si>
    <t>گروه  صنايع كاغذ پارس</t>
  </si>
  <si>
    <t>گروه مپنا (سهامي عام)</t>
  </si>
  <si>
    <t>ح . معدني‌ املاح‌  ايران‌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</si>
  <si>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</si>
  <si>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</si>
  <si>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</si>
  <si>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</si>
  <si>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</si>
  <si>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</si>
  <si>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</si>
  <si>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</si>
  <si>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</si>
  <si>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</si>
  <si>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</si>
  <si>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</si>
  <si>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</si>
  <si>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</si>
  <si>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</si>
  <si>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</si>
  <si>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</si>
  <si>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1398/09/01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</si>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</sst>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#,##0;[Red]\(#,###\)"/>
    <numFmt numFmtId="166" formatCode="#,##0;[Red]#,##0"/>
    <numFmt numFmtId="167" formatCode="#,##0_-;\(#,##0\)"/>
    <numFmt numFmtId="168" formatCode="#,##0;\(#,##0\)"/>
    <numFmt numFmtId="169" formatCode="#,##0;[Red]\(#,##0\)"/>
  </numFmts>
  <fonts count="20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4"/>
      <name val="B Mitra"/>
      <charset val="178"/>
    </font>
    <font>
      <u/>
      <sz val="14"/>
      <name val="B Mitra"/>
      <charset val="178"/>
    </font>
    <font>
      <b/>
      <sz val="20"/>
      <name val="B Mitra"/>
      <charset val="178"/>
    </font>
    <font>
      <b/>
      <sz val="14"/>
      <name val="B Mitra"/>
      <charset val="178"/>
    </font>
    <font>
      <b/>
      <sz val="16"/>
      <name val="B Mitra"/>
      <charset val="178"/>
    </font>
    <font>
      <sz val="20"/>
      <name val="B Mitra"/>
      <charset val="178"/>
    </font>
    <font>
      <sz val="18"/>
      <name val="B Mitra"/>
      <charset val="178"/>
    </font>
    <font>
      <sz val="12"/>
      <color rgb="FF006100"/>
      <name val="Calibri"/>
      <family val="2"/>
      <charset val="178"/>
      <scheme val="minor"/>
    </font>
    <font>
      <sz val="18"/>
      <color theme="1"/>
      <name val="Calibri"/>
      <family val="2"/>
      <charset val="178"/>
      <scheme val="minor"/>
    </font>
    <font>
      <sz val="20"/>
      <color theme="1"/>
      <name val="B Mitra"/>
      <charset val="178"/>
    </font>
    <font>
      <sz val="20"/>
      <color theme="1"/>
      <name val="Calibri"/>
      <family val="2"/>
      <charset val="178"/>
      <scheme val="minor"/>
    </font>
    <font>
      <b/>
      <sz val="18"/>
      <name val="B Mitra"/>
      <charset val="178"/>
    </font>
    <font>
      <b/>
      <u/>
      <sz val="18"/>
      <name val="B Mitra"/>
      <charset val="178"/>
    </font>
    <font>
      <b/>
      <u/>
      <sz val="14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3" fillId="2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3" fontId="6" fillId="0" borderId="0" xfId="3" applyNumberFormat="1" applyFont="1" applyAlignment="1">
      <alignment horizontal="right" vertical="center"/>
    </xf>
    <xf numFmtId="3" fontId="7" fillId="0" borderId="0" xfId="3" applyNumberFormat="1" applyFont="1" applyAlignment="1" applyProtection="1">
      <alignment vertical="center" readingOrder="2"/>
      <protection locked="0"/>
    </xf>
    <xf numFmtId="3" fontId="7" fillId="0" borderId="0" xfId="3" applyNumberFormat="1" applyFont="1" applyAlignment="1" applyProtection="1">
      <alignment horizontal="center" vertical="center" readingOrder="2"/>
      <protection locked="0"/>
    </xf>
    <xf numFmtId="165" fontId="7" fillId="0" borderId="0" xfId="3" applyNumberFormat="1" applyFont="1" applyFill="1" applyAlignment="1" applyProtection="1">
      <alignment horizontal="center" vertical="center" readingOrder="2"/>
      <protection locked="0"/>
    </xf>
    <xf numFmtId="3" fontId="7" fillId="0" borderId="0" xfId="3" applyNumberFormat="1" applyFont="1" applyFill="1" applyAlignment="1" applyProtection="1">
      <alignment horizontal="center" vertical="center" readingOrder="2"/>
      <protection locked="0"/>
    </xf>
    <xf numFmtId="3" fontId="7" fillId="0" borderId="0" xfId="3" applyNumberFormat="1" applyFont="1" applyFill="1" applyAlignment="1">
      <alignment horizontal="center" vertical="center" readingOrder="2"/>
    </xf>
    <xf numFmtId="3" fontId="6" fillId="0" borderId="0" xfId="3" applyNumberFormat="1" applyFont="1" applyBorder="1" applyAlignment="1">
      <alignment horizontal="right" vertical="center"/>
    </xf>
    <xf numFmtId="3" fontId="6" fillId="0" borderId="0" xfId="3" applyNumberFormat="1" applyFont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Border="1" applyAlignment="1" applyProtection="1">
      <alignment horizontal="right" vertical="center"/>
      <protection locked="0"/>
    </xf>
    <xf numFmtId="165" fontId="6" fillId="0" borderId="0" xfId="3" applyNumberFormat="1" applyFont="1" applyFill="1" applyBorder="1" applyAlignment="1" applyProtection="1">
      <alignment horizontal="right" vertical="center"/>
      <protection locked="0"/>
    </xf>
    <xf numFmtId="3" fontId="6" fillId="0" borderId="0" xfId="3" applyNumberFormat="1" applyFont="1" applyFill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Fill="1" applyBorder="1" applyAlignment="1">
      <alignment horizontal="left" vertical="center"/>
    </xf>
    <xf numFmtId="3" fontId="8" fillId="0" borderId="0" xfId="3" applyNumberFormat="1" applyFont="1" applyBorder="1" applyAlignment="1" applyProtection="1">
      <alignment horizontal="right" vertical="center" readingOrder="2"/>
      <protection locked="0"/>
    </xf>
    <xf numFmtId="3" fontId="9" fillId="0" borderId="0" xfId="3" applyNumberFormat="1" applyFont="1" applyBorder="1" applyAlignment="1" applyProtection="1">
      <alignment horizontal="center" vertical="center" readingOrder="2"/>
      <protection locked="0"/>
    </xf>
    <xf numFmtId="3" fontId="10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10" fillId="0" borderId="0" xfId="3" applyNumberFormat="1" applyFont="1" applyFill="1" applyBorder="1" applyAlignment="1">
      <alignment horizontal="center" vertical="center"/>
    </xf>
    <xf numFmtId="3" fontId="11" fillId="0" borderId="0" xfId="3" applyNumberFormat="1" applyFont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Border="1" applyAlignment="1" applyProtection="1">
      <alignment horizontal="center" vertical="center" readingOrder="2"/>
      <protection locked="0"/>
    </xf>
    <xf numFmtId="165" fontId="12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>
      <alignment horizontal="center" vertical="center" readingOrder="2"/>
    </xf>
    <xf numFmtId="3" fontId="6" fillId="0" borderId="0" xfId="3" applyNumberFormat="1" applyFont="1" applyBorder="1" applyAlignment="1">
      <alignment horizontal="center" vertical="center"/>
    </xf>
    <xf numFmtId="0" fontId="5" fillId="0" borderId="0" xfId="3" applyBorder="1"/>
    <xf numFmtId="166" fontId="11" fillId="0" borderId="0" xfId="4" applyNumberFormat="1" applyFont="1" applyFill="1" applyBorder="1" applyAlignment="1" applyProtection="1">
      <alignment horizontal="center" vertical="center" readingOrder="2"/>
    </xf>
    <xf numFmtId="0" fontId="14" fillId="0" borderId="0" xfId="3" applyFont="1" applyBorder="1" applyAlignment="1">
      <alignment horizontal="center"/>
    </xf>
    <xf numFmtId="0" fontId="5" fillId="0" borderId="0" xfId="3" applyFill="1" applyBorder="1" applyAlignment="1">
      <alignment horizontal="center"/>
    </xf>
    <xf numFmtId="166" fontId="6" fillId="0" borderId="0" xfId="4" applyNumberFormat="1" applyFont="1" applyFill="1" applyBorder="1" applyAlignment="1" applyProtection="1">
      <alignment horizontal="center" vertical="center" readingOrder="2"/>
    </xf>
    <xf numFmtId="0" fontId="5" fillId="0" borderId="0" xfId="3"/>
    <xf numFmtId="3" fontId="13" fillId="2" borderId="0" xfId="4" applyNumberFormat="1" applyAlignment="1">
      <alignment horizontal="right" vertical="center"/>
    </xf>
    <xf numFmtId="3" fontId="11" fillId="0" borderId="0" xfId="3" applyNumberFormat="1" applyFont="1" applyBorder="1" applyAlignment="1" applyProtection="1">
      <alignment horizontal="center" vertical="center" readingOrder="2"/>
      <protection locked="0"/>
    </xf>
    <xf numFmtId="3" fontId="11" fillId="0" borderId="0" xfId="3" applyNumberFormat="1" applyFont="1" applyFill="1" applyBorder="1" applyAlignment="1" applyProtection="1">
      <alignment horizontal="center" vertical="center" readingOrder="2"/>
    </xf>
    <xf numFmtId="3" fontId="6" fillId="0" borderId="0" xfId="4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right" vertical="center"/>
    </xf>
    <xf numFmtId="3" fontId="6" fillId="0" borderId="0" xfId="3" applyNumberFormat="1" applyFont="1" applyFill="1" applyBorder="1" applyAlignment="1">
      <alignment horizontal="right" vertical="center" readingOrder="2"/>
    </xf>
    <xf numFmtId="3" fontId="6" fillId="0" borderId="0" xfId="3" applyNumberFormat="1" applyFont="1" applyFill="1" applyBorder="1" applyAlignment="1">
      <alignment horizontal="right" vertical="center"/>
    </xf>
    <xf numFmtId="165" fontId="11" fillId="0" borderId="0" xfId="3" applyNumberFormat="1" applyFont="1" applyFill="1" applyBorder="1" applyAlignment="1" applyProtection="1">
      <alignment horizontal="right" vertical="center" readingOrder="2"/>
      <protection locked="0"/>
    </xf>
    <xf numFmtId="167" fontId="15" fillId="0" borderId="0" xfId="4" applyNumberFormat="1" applyFont="1" applyFill="1" applyBorder="1" applyAlignment="1" applyProtection="1">
      <alignment horizontal="center" vertical="center" readingOrder="2"/>
    </xf>
    <xf numFmtId="168" fontId="11" fillId="0" borderId="0" xfId="4" applyNumberFormat="1" applyFont="1" applyFill="1" applyBorder="1" applyAlignment="1" applyProtection="1">
      <alignment horizontal="center" vertical="center" readingOrder="2"/>
    </xf>
    <xf numFmtId="0" fontId="5" fillId="0" borderId="0" xfId="3" applyFill="1" applyBorder="1"/>
    <xf numFmtId="0" fontId="16" fillId="0" borderId="0" xfId="3" applyFont="1" applyBorder="1"/>
    <xf numFmtId="0" fontId="5" fillId="0" borderId="0" xfId="3" applyBorder="1" applyAlignment="1">
      <alignment horizontal="center"/>
    </xf>
    <xf numFmtId="3" fontId="6" fillId="0" borderId="0" xfId="3" applyNumberFormat="1" applyFont="1" applyBorder="1" applyAlignment="1" applyProtection="1">
      <alignment horizontal="center" vertical="center" readingOrder="2"/>
    </xf>
    <xf numFmtId="165" fontId="12" fillId="0" borderId="0" xfId="4" applyNumberFormat="1" applyFont="1" applyFill="1" applyBorder="1" applyAlignment="1" applyProtection="1">
      <alignment horizontal="center" vertical="center" readingOrder="2"/>
    </xf>
    <xf numFmtId="165" fontId="12" fillId="0" borderId="0" xfId="4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Border="1" applyAlignment="1" applyProtection="1">
      <alignment horizontal="center" vertical="center"/>
      <protection locked="0"/>
    </xf>
    <xf numFmtId="165" fontId="17" fillId="0" borderId="0" xfId="4" applyNumberFormat="1" applyFont="1" applyFill="1" applyBorder="1" applyAlignment="1" applyProtection="1">
      <alignment horizontal="center" vertical="center" readingOrder="2"/>
    </xf>
    <xf numFmtId="165" fontId="9" fillId="0" borderId="0" xfId="4" applyNumberFormat="1" applyFont="1" applyFill="1" applyBorder="1" applyAlignment="1" applyProtection="1">
      <alignment horizontal="center" vertical="center" readingOrder="2"/>
    </xf>
    <xf numFmtId="3" fontId="6" fillId="0" borderId="0" xfId="3" applyNumberFormat="1" applyFont="1" applyBorder="1" applyAlignment="1">
      <alignment horizontal="right" vertical="center" readingOrder="2"/>
    </xf>
    <xf numFmtId="3" fontId="10" fillId="0" borderId="0" xfId="3" applyNumberFormat="1" applyFont="1" applyBorder="1" applyAlignment="1">
      <alignment vertical="center" readingOrder="2"/>
    </xf>
    <xf numFmtId="3" fontId="6" fillId="0" borderId="0" xfId="3" applyNumberFormat="1" applyFont="1" applyFill="1" applyAlignment="1">
      <alignment horizontal="right" vertical="center"/>
    </xf>
    <xf numFmtId="169" fontId="19" fillId="0" borderId="0" xfId="3" applyNumberFormat="1" applyFont="1" applyAlignment="1" applyProtection="1">
      <alignment vertical="center"/>
    </xf>
    <xf numFmtId="3" fontId="6" fillId="0" borderId="0" xfId="3" applyNumberFormat="1" applyFont="1" applyAlignment="1">
      <alignment horizontal="center" vertical="center"/>
    </xf>
    <xf numFmtId="165" fontId="6" fillId="0" borderId="0" xfId="3" applyNumberFormat="1" applyFont="1" applyFill="1" applyAlignment="1">
      <alignment horizontal="right" vertical="center"/>
    </xf>
    <xf numFmtId="3" fontId="10" fillId="0" borderId="0" xfId="3" applyNumberFormat="1" applyFont="1" applyBorder="1" applyAlignment="1">
      <alignment horizontal="center" vertical="center" readingOrder="2"/>
    </xf>
    <xf numFmtId="169" fontId="18" fillId="0" borderId="0" xfId="3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Comma" xfId="1" builtinId="3"/>
    <cellStyle name="Good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27519</xdr:colOff>
      <xdr:row>0</xdr:row>
      <xdr:rowOff>38099</xdr:rowOff>
    </xdr:from>
    <xdr:to>
      <xdr:col>8</xdr:col>
      <xdr:colOff>1476375</xdr:colOff>
      <xdr:row>19</xdr:row>
      <xdr:rowOff>390525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266225" y="38099"/>
          <a:ext cx="8306856" cy="831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33"/>
  <sheetViews>
    <sheetView rightToLeft="1" tabSelected="1" view="pageBreakPreview" zoomScaleNormal="100" zoomScaleSheetLayoutView="100" workbookViewId="0">
      <selection activeCell="B22" sqref="B22"/>
    </sheetView>
  </sheetViews>
  <sheetFormatPr defaultColWidth="9" defaultRowHeight="28.5" customHeight="1"/>
  <cols>
    <col min="1" max="1" width="11.140625" style="13" customWidth="1"/>
    <col min="2" max="2" width="60" style="13" bestFit="1" customWidth="1"/>
    <col min="3" max="3" width="8.140625" style="65" customWidth="1"/>
    <col min="4" max="4" width="0.85546875" style="65" customWidth="1"/>
    <col min="5" max="5" width="22.140625" style="66" customWidth="1"/>
    <col min="6" max="6" width="0.5703125" style="63" customWidth="1"/>
    <col min="7" max="7" width="0.28515625" style="63" hidden="1" customWidth="1"/>
    <col min="8" max="8" width="0.7109375" style="13" hidden="1" customWidth="1"/>
    <col min="9" max="9" width="22.7109375" style="63" bestFit="1" customWidth="1"/>
    <col min="10" max="16384" width="9" style="13"/>
  </cols>
  <sheetData>
    <row r="1" spans="1:118" ht="28.5" customHeight="1">
      <c r="B1" s="14"/>
      <c r="C1" s="14"/>
      <c r="D1" s="15"/>
      <c r="E1" s="16"/>
      <c r="F1" s="17"/>
      <c r="G1" s="18"/>
      <c r="I1" s="18"/>
    </row>
    <row r="2" spans="1:118" ht="15" customHeight="1">
      <c r="A2" s="19"/>
      <c r="B2" s="20"/>
      <c r="C2" s="21"/>
      <c r="D2" s="21"/>
      <c r="E2" s="22"/>
      <c r="F2" s="23"/>
      <c r="G2" s="24"/>
      <c r="H2" s="19"/>
      <c r="I2" s="24"/>
    </row>
    <row r="3" spans="1:118" ht="15" customHeight="1">
      <c r="A3" s="19"/>
      <c r="B3" s="20"/>
      <c r="C3" s="21"/>
      <c r="D3" s="21"/>
      <c r="E3" s="22"/>
      <c r="F3" s="23"/>
      <c r="G3" s="24"/>
      <c r="H3" s="19"/>
      <c r="I3" s="24"/>
    </row>
    <row r="4" spans="1:118" ht="15" customHeight="1">
      <c r="A4" s="19"/>
      <c r="B4" s="20"/>
      <c r="C4" s="21"/>
      <c r="D4" s="21"/>
      <c r="E4" s="22"/>
      <c r="F4" s="23"/>
      <c r="G4" s="24"/>
      <c r="H4" s="19"/>
      <c r="I4" s="24"/>
    </row>
    <row r="5" spans="1:118" ht="31.5">
      <c r="A5" s="19"/>
      <c r="B5" s="25"/>
      <c r="C5" s="26"/>
      <c r="D5" s="26"/>
      <c r="E5" s="27"/>
      <c r="F5" s="27"/>
      <c r="G5" s="27"/>
      <c r="H5" s="28"/>
      <c r="I5" s="27"/>
    </row>
    <row r="6" spans="1:118" ht="30.75">
      <c r="A6" s="19"/>
      <c r="B6" s="29"/>
      <c r="C6" s="30"/>
      <c r="D6" s="30"/>
      <c r="E6" s="31"/>
      <c r="F6" s="32"/>
      <c r="G6" s="33"/>
      <c r="H6" s="34"/>
      <c r="I6" s="31"/>
    </row>
    <row r="7" spans="1:118" s="41" customFormat="1" ht="46.5" customHeight="1">
      <c r="A7" s="35"/>
      <c r="B7" s="29"/>
      <c r="C7" s="36"/>
      <c r="D7" s="37"/>
      <c r="E7" s="36"/>
      <c r="F7" s="38"/>
      <c r="G7" s="39"/>
      <c r="H7" s="38"/>
      <c r="I7" s="36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</row>
    <row r="8" spans="1:118" s="41" customFormat="1" ht="46.5" customHeight="1">
      <c r="A8" s="35"/>
      <c r="B8" s="29"/>
      <c r="C8" s="36"/>
      <c r="D8" s="37"/>
      <c r="E8" s="36"/>
      <c r="F8" s="38"/>
      <c r="G8" s="39"/>
      <c r="H8" s="38"/>
      <c r="I8" s="36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</row>
    <row r="9" spans="1:118" s="41" customFormat="1" ht="46.5" customHeight="1">
      <c r="A9" s="35"/>
      <c r="B9" s="29"/>
      <c r="C9" s="36"/>
      <c r="D9" s="37"/>
      <c r="E9" s="36"/>
      <c r="F9" s="38"/>
      <c r="G9" s="39"/>
      <c r="H9" s="38"/>
      <c r="I9" s="36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</row>
    <row r="10" spans="1:118" s="41" customFormat="1" ht="46.5" customHeight="1">
      <c r="A10" s="35"/>
      <c r="B10" s="29"/>
      <c r="C10" s="36"/>
      <c r="D10" s="37"/>
      <c r="E10" s="36"/>
      <c r="F10" s="38"/>
      <c r="G10" s="39"/>
      <c r="H10" s="38"/>
      <c r="I10" s="36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</row>
    <row r="11" spans="1:118" s="41" customFormat="1" ht="46.5" customHeight="1">
      <c r="A11" s="35"/>
      <c r="B11" s="29"/>
      <c r="C11" s="36"/>
      <c r="D11" s="37"/>
      <c r="E11" s="36"/>
      <c r="F11" s="38"/>
      <c r="G11" s="39"/>
      <c r="H11" s="38"/>
      <c r="I11" s="36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</row>
    <row r="12" spans="1:118" ht="28.5" customHeight="1">
      <c r="A12" s="19"/>
      <c r="B12" s="25"/>
      <c r="C12" s="42"/>
      <c r="D12" s="30"/>
      <c r="E12" s="43"/>
      <c r="F12" s="44"/>
      <c r="G12" s="32"/>
      <c r="H12" s="45"/>
      <c r="I12" s="43"/>
    </row>
    <row r="13" spans="1:118" ht="28.5" customHeight="1">
      <c r="A13" s="19"/>
      <c r="B13" s="25"/>
      <c r="C13" s="42"/>
      <c r="D13" s="30"/>
      <c r="E13" s="46"/>
      <c r="F13" s="23"/>
      <c r="G13" s="47"/>
      <c r="H13" s="48"/>
      <c r="I13" s="49"/>
    </row>
    <row r="14" spans="1:118" ht="28.5" customHeight="1">
      <c r="A14" s="19"/>
      <c r="B14" s="29"/>
      <c r="C14" s="36"/>
      <c r="D14" s="37"/>
      <c r="E14" s="36"/>
      <c r="F14" s="38"/>
      <c r="G14" s="39"/>
      <c r="H14" s="38"/>
      <c r="I14" s="50"/>
    </row>
    <row r="15" spans="1:118" s="40" customFormat="1" ht="35.25" customHeight="1">
      <c r="A15" s="35"/>
      <c r="B15" s="29"/>
      <c r="C15" s="36"/>
      <c r="D15" s="35"/>
      <c r="E15" s="51"/>
      <c r="F15" s="52"/>
      <c r="G15" s="39"/>
      <c r="H15" s="52"/>
      <c r="I15" s="50"/>
    </row>
    <row r="16" spans="1:118" s="40" customFormat="1" ht="35.25" customHeight="1">
      <c r="A16" s="35"/>
      <c r="B16" s="29"/>
      <c r="C16" s="36"/>
      <c r="D16" s="35"/>
      <c r="E16" s="50"/>
      <c r="F16" s="52"/>
      <c r="G16" s="39"/>
      <c r="H16" s="52"/>
      <c r="I16" s="50"/>
    </row>
    <row r="17" spans="1:9" s="40" customFormat="1" ht="35.25" customHeight="1">
      <c r="A17" s="35"/>
      <c r="B17" s="29"/>
      <c r="C17" s="36"/>
      <c r="D17" s="35"/>
      <c r="E17" s="50"/>
      <c r="F17" s="52"/>
      <c r="G17" s="39"/>
      <c r="H17" s="52"/>
      <c r="I17" s="50"/>
    </row>
    <row r="18" spans="1:9" s="40" customFormat="1" ht="33.75" customHeight="1">
      <c r="A18" s="35"/>
      <c r="B18" s="25"/>
      <c r="C18" s="53"/>
      <c r="D18" s="35"/>
      <c r="E18" s="50"/>
      <c r="F18" s="54"/>
      <c r="G18" s="30"/>
      <c r="H18" s="54"/>
      <c r="I18" s="50"/>
    </row>
    <row r="19" spans="1:9" s="40" customFormat="1" ht="33.75" customHeight="1">
      <c r="A19" s="35"/>
      <c r="B19" s="25"/>
      <c r="C19" s="36"/>
      <c r="D19" s="35"/>
      <c r="E19" s="43"/>
      <c r="F19" s="26"/>
      <c r="G19" s="55"/>
      <c r="H19" s="54"/>
      <c r="I19" s="43"/>
    </row>
    <row r="20" spans="1:9" ht="33.75" customHeight="1">
      <c r="A20" s="19"/>
      <c r="B20" s="29"/>
      <c r="C20" s="30"/>
      <c r="D20" s="30"/>
      <c r="E20" s="56"/>
      <c r="F20" s="57"/>
      <c r="G20" s="57"/>
      <c r="H20" s="57"/>
      <c r="I20" s="56"/>
    </row>
    <row r="21" spans="1:9" ht="33.75" customHeight="1">
      <c r="A21" s="19"/>
      <c r="B21" s="29"/>
      <c r="C21" s="30"/>
      <c r="D21" s="58"/>
      <c r="E21" s="59"/>
      <c r="F21" s="39"/>
      <c r="G21" s="60"/>
      <c r="H21" s="39"/>
      <c r="I21" s="59"/>
    </row>
    <row r="22" spans="1:9" ht="28.5" customHeight="1">
      <c r="A22" s="19"/>
      <c r="B22" s="19"/>
      <c r="C22" s="34"/>
      <c r="D22" s="34"/>
      <c r="E22" s="46"/>
      <c r="F22" s="48"/>
      <c r="G22" s="48"/>
      <c r="H22" s="19"/>
      <c r="I22" s="48"/>
    </row>
    <row r="23" spans="1:9" ht="28.5" customHeight="1">
      <c r="A23" s="19"/>
      <c r="B23" s="61"/>
      <c r="C23" s="34"/>
      <c r="D23" s="34"/>
      <c r="E23" s="46"/>
      <c r="F23" s="48"/>
      <c r="G23" s="48"/>
      <c r="H23" s="19"/>
      <c r="I23" s="48"/>
    </row>
    <row r="24" spans="1:9" ht="28.5" customHeight="1">
      <c r="A24" s="19"/>
      <c r="B24" s="50"/>
      <c r="C24" s="34"/>
      <c r="D24" s="34"/>
      <c r="E24" s="46"/>
      <c r="F24" s="48"/>
      <c r="G24" s="48"/>
      <c r="H24" s="19"/>
      <c r="I24" s="19"/>
    </row>
    <row r="25" spans="1:9" ht="28.5" customHeight="1">
      <c r="A25" s="19"/>
      <c r="B25" s="19"/>
      <c r="C25" s="34"/>
      <c r="D25" s="34"/>
      <c r="E25" s="46"/>
      <c r="F25" s="48"/>
      <c r="G25" s="48"/>
      <c r="H25" s="19"/>
      <c r="I25" s="48"/>
    </row>
    <row r="26" spans="1:9" ht="28.5" customHeight="1">
      <c r="A26" s="19"/>
      <c r="B26" s="19"/>
      <c r="C26" s="34"/>
      <c r="D26" s="34"/>
      <c r="E26" s="46"/>
      <c r="F26" s="48"/>
      <c r="G26" s="48"/>
      <c r="H26" s="19"/>
      <c r="I26" s="48"/>
    </row>
    <row r="27" spans="1:9" ht="28.5" customHeight="1">
      <c r="A27" s="19"/>
      <c r="B27" s="67"/>
      <c r="C27" s="67"/>
      <c r="D27" s="67"/>
      <c r="E27" s="67"/>
      <c r="F27" s="62"/>
      <c r="G27" s="62"/>
      <c r="H27" s="62"/>
      <c r="I27" s="62"/>
    </row>
    <row r="28" spans="1:9" ht="28.5" customHeight="1">
      <c r="A28" s="19"/>
      <c r="B28" s="19"/>
      <c r="C28" s="34"/>
      <c r="D28" s="34"/>
      <c r="E28" s="46"/>
      <c r="F28" s="48"/>
      <c r="G28" s="48"/>
      <c r="H28" s="19"/>
      <c r="I28" s="48"/>
    </row>
    <row r="29" spans="1:9" ht="28.5" customHeight="1">
      <c r="A29" s="19"/>
      <c r="B29" s="19"/>
      <c r="C29" s="19"/>
      <c r="D29" s="19"/>
      <c r="E29" s="19"/>
      <c r="F29" s="19"/>
      <c r="G29" s="19"/>
      <c r="H29" s="19"/>
      <c r="I29" s="19"/>
    </row>
    <row r="30" spans="1:9" ht="28.5" customHeight="1">
      <c r="A30" s="68"/>
      <c r="B30" s="68"/>
      <c r="C30" s="68"/>
      <c r="D30" s="68"/>
      <c r="E30" s="68"/>
      <c r="F30" s="68"/>
      <c r="G30" s="68"/>
      <c r="H30" s="68"/>
      <c r="I30" s="68"/>
    </row>
    <row r="31" spans="1:9" ht="28.5" customHeight="1">
      <c r="C31" s="13"/>
      <c r="D31" s="13"/>
      <c r="E31" s="13"/>
      <c r="F31" s="13"/>
      <c r="G31" s="13"/>
    </row>
    <row r="33" spans="3:9" ht="28.5" customHeight="1">
      <c r="C33" s="64"/>
      <c r="D33" s="64"/>
      <c r="E33" s="64"/>
      <c r="F33" s="64"/>
      <c r="G33" s="64"/>
      <c r="H33" s="64"/>
      <c r="I33" s="64"/>
    </row>
  </sheetData>
  <sheetProtection formatCells="0" formatColumns="0" formatRows="0" insertColumns="0" insertRows="0" insertHyperlinks="0" deleteColumns="0" deleteRows="0" sort="0" autoFilter="0" pivotTables="0"/>
  <mergeCells count="2">
    <mergeCell ref="B27:E27"/>
    <mergeCell ref="A30:I30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75" orientation="portrait" r:id="rId1"/>
  <headerFooter>
    <oddHeader>&amp;L &amp;C&amp;"B Nazanin,Bold"&amp;14&amp;Uصندوق سرمایه گذاری مشترک امید توسعه
صورت خالص دارایی ها
در تاریخ 31 شهریور ماه 1398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rightToLeft="1" workbookViewId="0">
      <selection activeCell="K66" sqref="K66"/>
    </sheetView>
  </sheetViews>
  <sheetFormatPr defaultRowHeight="22.5"/>
  <cols>
    <col min="1" max="1" width="32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4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6" spans="1:21" ht="24">
      <c r="A6" s="69" t="s">
        <v>3</v>
      </c>
      <c r="C6" s="70" t="s">
        <v>106</v>
      </c>
      <c r="D6" s="70" t="s">
        <v>106</v>
      </c>
      <c r="E6" s="70" t="s">
        <v>106</v>
      </c>
      <c r="F6" s="70" t="s">
        <v>106</v>
      </c>
      <c r="G6" s="70" t="s">
        <v>106</v>
      </c>
      <c r="H6" s="70" t="s">
        <v>106</v>
      </c>
      <c r="I6" s="70" t="s">
        <v>106</v>
      </c>
      <c r="J6" s="70" t="s">
        <v>106</v>
      </c>
      <c r="K6" s="70" t="s">
        <v>106</v>
      </c>
      <c r="M6" s="70" t="s">
        <v>107</v>
      </c>
      <c r="N6" s="70" t="s">
        <v>107</v>
      </c>
      <c r="O6" s="70" t="s">
        <v>107</v>
      </c>
      <c r="P6" s="70" t="s">
        <v>107</v>
      </c>
      <c r="Q6" s="70" t="s">
        <v>107</v>
      </c>
      <c r="R6" s="70" t="s">
        <v>107</v>
      </c>
      <c r="S6" s="70" t="s">
        <v>107</v>
      </c>
      <c r="T6" s="70" t="s">
        <v>107</v>
      </c>
      <c r="U6" s="70" t="s">
        <v>107</v>
      </c>
    </row>
    <row r="7" spans="1:21" ht="24">
      <c r="A7" s="70" t="s">
        <v>3</v>
      </c>
      <c r="C7" s="70" t="s">
        <v>136</v>
      </c>
      <c r="E7" s="70" t="s">
        <v>137</v>
      </c>
      <c r="G7" s="70" t="s">
        <v>138</v>
      </c>
      <c r="I7" s="70" t="s">
        <v>94</v>
      </c>
      <c r="K7" s="70" t="s">
        <v>139</v>
      </c>
      <c r="M7" s="70" t="s">
        <v>136</v>
      </c>
      <c r="O7" s="70" t="s">
        <v>137</v>
      </c>
      <c r="Q7" s="70" t="s">
        <v>138</v>
      </c>
      <c r="S7" s="70" t="s">
        <v>94</v>
      </c>
      <c r="U7" s="70" t="s">
        <v>139</v>
      </c>
    </row>
    <row r="8" spans="1:21">
      <c r="A8" s="1" t="s">
        <v>58</v>
      </c>
      <c r="C8" s="3">
        <v>0</v>
      </c>
      <c r="E8" s="3">
        <v>0</v>
      </c>
      <c r="G8" s="3">
        <v>627397978</v>
      </c>
      <c r="I8" s="3">
        <v>627397978</v>
      </c>
      <c r="K8" s="8">
        <v>8.5216511381499358E-3</v>
      </c>
      <c r="M8" s="3">
        <v>0</v>
      </c>
      <c r="O8" s="3">
        <v>0</v>
      </c>
      <c r="Q8" s="3">
        <v>627397978</v>
      </c>
      <c r="S8" s="3">
        <v>627397978</v>
      </c>
      <c r="U8" s="8">
        <v>7.4747059663641821E-3</v>
      </c>
    </row>
    <row r="9" spans="1:21">
      <c r="A9" s="1" t="s">
        <v>21</v>
      </c>
      <c r="C9" s="3">
        <v>0</v>
      </c>
      <c r="E9" s="3">
        <v>-397634889</v>
      </c>
      <c r="G9" s="3">
        <v>677699755</v>
      </c>
      <c r="I9" s="3">
        <v>280064866</v>
      </c>
      <c r="K9" s="8">
        <v>3.803989123000822E-3</v>
      </c>
      <c r="M9" s="3">
        <v>0</v>
      </c>
      <c r="O9" s="3">
        <v>0</v>
      </c>
      <c r="Q9" s="3">
        <v>1734576796</v>
      </c>
      <c r="S9" s="3">
        <v>1734576796</v>
      </c>
      <c r="U9" s="8">
        <v>2.0665434032014152E-2</v>
      </c>
    </row>
    <row r="10" spans="1:21">
      <c r="A10" s="1" t="s">
        <v>26</v>
      </c>
      <c r="C10" s="3">
        <v>0</v>
      </c>
      <c r="E10" s="3">
        <v>-3413693490</v>
      </c>
      <c r="G10" s="3">
        <v>-385571705</v>
      </c>
      <c r="I10" s="3">
        <v>-3799265195</v>
      </c>
      <c r="K10" s="8">
        <v>-5.1603629129173198E-2</v>
      </c>
      <c r="M10" s="3">
        <v>0</v>
      </c>
      <c r="O10" s="6">
        <v>-3915135668</v>
      </c>
      <c r="Q10" s="6">
        <v>-385571705</v>
      </c>
      <c r="S10" s="6">
        <v>-4300707373</v>
      </c>
      <c r="U10" s="8">
        <v>-5.1237849320179878E-2</v>
      </c>
    </row>
    <row r="11" spans="1:21">
      <c r="A11" s="1" t="s">
        <v>15</v>
      </c>
      <c r="C11" s="3">
        <v>0</v>
      </c>
      <c r="E11" s="3">
        <v>26554623</v>
      </c>
      <c r="G11" s="3">
        <v>39336627</v>
      </c>
      <c r="I11" s="3">
        <v>65891250</v>
      </c>
      <c r="K11" s="8">
        <v>8.9496980424859124E-4</v>
      </c>
      <c r="M11" s="3">
        <v>0</v>
      </c>
      <c r="O11" s="3">
        <v>0</v>
      </c>
      <c r="Q11" s="6">
        <v>39336627</v>
      </c>
      <c r="S11" s="6">
        <v>39336627</v>
      </c>
      <c r="U11" s="8">
        <v>4.6864945512072146E-4</v>
      </c>
    </row>
    <row r="12" spans="1:21">
      <c r="A12" s="1" t="s">
        <v>17</v>
      </c>
      <c r="C12" s="3">
        <v>0</v>
      </c>
      <c r="E12" s="3">
        <v>3704327200</v>
      </c>
      <c r="G12" s="3">
        <v>322177864</v>
      </c>
      <c r="I12" s="3">
        <v>4026505064</v>
      </c>
      <c r="K12" s="8">
        <v>5.4690121206291291E-2</v>
      </c>
      <c r="M12" s="3">
        <v>0</v>
      </c>
      <c r="O12" s="6">
        <v>2805972350</v>
      </c>
      <c r="Q12" s="6">
        <v>322177864</v>
      </c>
      <c r="S12" s="6">
        <v>3128150214</v>
      </c>
      <c r="U12" s="8">
        <v>3.7268215531719794E-2</v>
      </c>
    </row>
    <row r="13" spans="1:21">
      <c r="A13" s="1" t="s">
        <v>53</v>
      </c>
      <c r="C13" s="3">
        <v>0</v>
      </c>
      <c r="E13" s="3">
        <v>-50117441</v>
      </c>
      <c r="G13" s="3">
        <v>147560401</v>
      </c>
      <c r="I13" s="3">
        <v>97442960</v>
      </c>
      <c r="K13" s="8">
        <v>1.3235218156675325E-3</v>
      </c>
      <c r="M13" s="3">
        <v>0</v>
      </c>
      <c r="O13" s="6">
        <v>0</v>
      </c>
      <c r="Q13" s="6">
        <v>2764698297</v>
      </c>
      <c r="S13" s="6">
        <v>2764698297</v>
      </c>
      <c r="U13" s="8">
        <v>3.2938115168396023E-2</v>
      </c>
    </row>
    <row r="14" spans="1:21">
      <c r="A14" s="1" t="s">
        <v>28</v>
      </c>
      <c r="C14" s="3">
        <v>0</v>
      </c>
      <c r="E14" s="3">
        <v>453673135</v>
      </c>
      <c r="G14" s="3">
        <v>0</v>
      </c>
      <c r="I14" s="3">
        <v>453673135</v>
      </c>
      <c r="K14" s="8">
        <v>6.1620284457161566E-3</v>
      </c>
      <c r="M14" s="3">
        <v>0</v>
      </c>
      <c r="O14" s="6">
        <v>156003985</v>
      </c>
      <c r="Q14" s="6">
        <v>98826963</v>
      </c>
      <c r="S14" s="6">
        <v>254830948</v>
      </c>
      <c r="U14" s="8">
        <v>3.0360097963685827E-3</v>
      </c>
    </row>
    <row r="15" spans="1:21">
      <c r="A15" s="1" t="s">
        <v>30</v>
      </c>
      <c r="C15" s="3">
        <v>0</v>
      </c>
      <c r="E15" s="3">
        <v>2371450700</v>
      </c>
      <c r="G15" s="3">
        <v>0</v>
      </c>
      <c r="I15" s="3">
        <v>2371450700</v>
      </c>
      <c r="K15" s="8">
        <v>3.2210297554898175E-2</v>
      </c>
      <c r="M15" s="3">
        <v>0</v>
      </c>
      <c r="O15" s="6">
        <v>3141469101</v>
      </c>
      <c r="Q15" s="6">
        <v>483526272</v>
      </c>
      <c r="S15" s="6">
        <v>3624995373</v>
      </c>
      <c r="U15" s="8">
        <v>4.3187538839351586E-2</v>
      </c>
    </row>
    <row r="16" spans="1:21">
      <c r="A16" s="1" t="s">
        <v>134</v>
      </c>
      <c r="C16" s="3">
        <v>0</v>
      </c>
      <c r="E16" s="3">
        <v>0</v>
      </c>
      <c r="G16" s="3">
        <v>0</v>
      </c>
      <c r="I16" s="3">
        <v>0</v>
      </c>
      <c r="K16" s="8">
        <v>0</v>
      </c>
      <c r="M16" s="3">
        <v>0</v>
      </c>
      <c r="O16" s="6">
        <v>0</v>
      </c>
      <c r="Q16" s="6">
        <v>-8009744</v>
      </c>
      <c r="S16" s="6">
        <v>-8009744</v>
      </c>
      <c r="U16" s="8">
        <v>-9.5426640450297577E-5</v>
      </c>
    </row>
    <row r="17" spans="1:21">
      <c r="A17" s="1" t="s">
        <v>133</v>
      </c>
      <c r="C17" s="3">
        <v>0</v>
      </c>
      <c r="E17" s="3">
        <v>0</v>
      </c>
      <c r="G17" s="3">
        <v>0</v>
      </c>
      <c r="I17" s="3">
        <v>0</v>
      </c>
      <c r="K17" s="8">
        <v>0</v>
      </c>
      <c r="M17" s="3">
        <v>0</v>
      </c>
      <c r="O17" s="6">
        <v>0</v>
      </c>
      <c r="Q17" s="6">
        <v>-143769031</v>
      </c>
      <c r="S17" s="6">
        <v>-143769031</v>
      </c>
      <c r="U17" s="8">
        <v>-1.7128382166926542E-3</v>
      </c>
    </row>
    <row r="18" spans="1:21">
      <c r="A18" s="1" t="s">
        <v>20</v>
      </c>
      <c r="C18" s="3">
        <v>0</v>
      </c>
      <c r="E18" s="3">
        <v>726051300</v>
      </c>
      <c r="G18" s="3">
        <v>0</v>
      </c>
      <c r="I18" s="3">
        <v>726051300</v>
      </c>
      <c r="K18" s="8">
        <v>9.8616127306043692E-3</v>
      </c>
      <c r="M18" s="3">
        <v>0</v>
      </c>
      <c r="O18" s="6">
        <v>1451597768</v>
      </c>
      <c r="Q18" s="6">
        <v>111001880</v>
      </c>
      <c r="S18" s="6">
        <v>1562599648</v>
      </c>
      <c r="U18" s="8">
        <v>1.8616529414355508E-2</v>
      </c>
    </row>
    <row r="19" spans="1:21">
      <c r="A19" s="1" t="s">
        <v>32</v>
      </c>
      <c r="C19" s="3">
        <v>0</v>
      </c>
      <c r="E19" s="3">
        <v>1326538900</v>
      </c>
      <c r="G19" s="3">
        <v>0</v>
      </c>
      <c r="I19" s="3">
        <v>1326538900</v>
      </c>
      <c r="K19" s="8">
        <v>1.8017752883139133E-2</v>
      </c>
      <c r="M19" s="3">
        <v>0</v>
      </c>
      <c r="O19" s="6">
        <v>1312229787</v>
      </c>
      <c r="Q19" s="6">
        <v>191563918</v>
      </c>
      <c r="S19" s="6">
        <v>1503793705</v>
      </c>
      <c r="U19" s="8">
        <v>1.7915926051875797E-2</v>
      </c>
    </row>
    <row r="20" spans="1:21">
      <c r="A20" s="1" t="s">
        <v>132</v>
      </c>
      <c r="C20" s="3">
        <v>0</v>
      </c>
      <c r="E20" s="3">
        <v>0</v>
      </c>
      <c r="G20" s="3">
        <v>0</v>
      </c>
      <c r="I20" s="3">
        <v>0</v>
      </c>
      <c r="K20" s="8">
        <v>0</v>
      </c>
      <c r="M20" s="3">
        <v>0</v>
      </c>
      <c r="O20" s="6">
        <v>0</v>
      </c>
      <c r="Q20" s="6">
        <v>1137262564</v>
      </c>
      <c r="S20" s="6">
        <v>1137262564</v>
      </c>
      <c r="U20" s="8">
        <v>1.3549140371079467E-2</v>
      </c>
    </row>
    <row r="21" spans="1:21">
      <c r="A21" s="1" t="s">
        <v>19</v>
      </c>
      <c r="C21" s="3">
        <v>0</v>
      </c>
      <c r="E21" s="3">
        <v>1038277125</v>
      </c>
      <c r="G21" s="3">
        <v>0</v>
      </c>
      <c r="I21" s="3">
        <v>1038277125</v>
      </c>
      <c r="K21" s="8">
        <v>1.4102429007144956E-2</v>
      </c>
      <c r="M21" s="3">
        <v>0</v>
      </c>
      <c r="O21" s="6">
        <v>2701897121</v>
      </c>
      <c r="Q21" s="6">
        <v>2568906629</v>
      </c>
      <c r="S21" s="6">
        <v>5270803750</v>
      </c>
      <c r="U21" s="8">
        <v>6.2795401992289668E-2</v>
      </c>
    </row>
    <row r="22" spans="1:21">
      <c r="A22" s="1" t="s">
        <v>41</v>
      </c>
      <c r="C22" s="3">
        <v>0</v>
      </c>
      <c r="E22" s="3">
        <v>875181977</v>
      </c>
      <c r="G22" s="3">
        <v>0</v>
      </c>
      <c r="I22" s="3">
        <v>875181977</v>
      </c>
      <c r="K22" s="8">
        <v>1.1887184453741356E-2</v>
      </c>
      <c r="M22" s="3">
        <v>0</v>
      </c>
      <c r="O22" s="6">
        <v>293169679</v>
      </c>
      <c r="Q22" s="6">
        <v>105585823</v>
      </c>
      <c r="S22" s="6">
        <v>398755502</v>
      </c>
      <c r="U22" s="8">
        <v>4.7507008859374181E-3</v>
      </c>
    </row>
    <row r="23" spans="1:21">
      <c r="A23" s="1" t="s">
        <v>56</v>
      </c>
      <c r="C23" s="3">
        <v>171967020</v>
      </c>
      <c r="E23" s="3">
        <v>42018350</v>
      </c>
      <c r="G23" s="3">
        <v>0</v>
      </c>
      <c r="I23" s="3">
        <v>213985370</v>
      </c>
      <c r="K23" s="8">
        <v>2.906462462025874E-3</v>
      </c>
      <c r="M23" s="3">
        <v>171967020</v>
      </c>
      <c r="O23" s="6">
        <v>42018350</v>
      </c>
      <c r="Q23" s="6">
        <v>0</v>
      </c>
      <c r="S23" s="6">
        <v>213985370</v>
      </c>
      <c r="U23" s="8">
        <v>2.5493829721166985E-3</v>
      </c>
    </row>
    <row r="24" spans="1:21">
      <c r="A24" s="1" t="s">
        <v>44</v>
      </c>
      <c r="C24" s="3">
        <v>0</v>
      </c>
      <c r="E24" s="3">
        <v>2178416122</v>
      </c>
      <c r="G24" s="3">
        <v>0</v>
      </c>
      <c r="I24" s="3">
        <v>2178416122</v>
      </c>
      <c r="K24" s="8">
        <v>2.9588399829693853E-2</v>
      </c>
      <c r="M24" s="3">
        <v>44093960</v>
      </c>
      <c r="O24" s="6">
        <v>1319275222</v>
      </c>
      <c r="Q24" s="6">
        <v>0</v>
      </c>
      <c r="S24" s="6">
        <v>1363369182</v>
      </c>
      <c r="U24" s="8">
        <v>1.6242933698221856E-2</v>
      </c>
    </row>
    <row r="25" spans="1:21">
      <c r="A25" s="1" t="s">
        <v>22</v>
      </c>
      <c r="C25" s="3">
        <v>1070552291</v>
      </c>
      <c r="E25" s="3">
        <v>-579296250</v>
      </c>
      <c r="G25" s="3">
        <v>0</v>
      </c>
      <c r="I25" s="3">
        <v>491256041</v>
      </c>
      <c r="K25" s="8">
        <v>6.6724993508198412E-3</v>
      </c>
      <c r="M25" s="3">
        <v>1070552291</v>
      </c>
      <c r="O25" s="6">
        <v>-1420612650</v>
      </c>
      <c r="Q25" s="6">
        <v>0</v>
      </c>
      <c r="S25" s="6">
        <v>-350060359</v>
      </c>
      <c r="U25" s="8">
        <v>-4.170555764852796E-3</v>
      </c>
    </row>
    <row r="26" spans="1:21">
      <c r="A26" s="1" t="s">
        <v>31</v>
      </c>
      <c r="C26" s="3">
        <v>0</v>
      </c>
      <c r="E26" s="3">
        <v>5026724560</v>
      </c>
      <c r="G26" s="3">
        <v>0</v>
      </c>
      <c r="I26" s="3">
        <v>5026724560</v>
      </c>
      <c r="K26" s="8">
        <v>6.8275631369488138E-2</v>
      </c>
      <c r="M26" s="3">
        <v>0</v>
      </c>
      <c r="O26" s="6">
        <v>6911754153</v>
      </c>
      <c r="Q26" s="6">
        <v>0</v>
      </c>
      <c r="S26" s="6">
        <v>6911754153</v>
      </c>
      <c r="U26" s="8">
        <v>8.2345388122164964E-2</v>
      </c>
    </row>
    <row r="27" spans="1:21">
      <c r="A27" s="1" t="s">
        <v>38</v>
      </c>
      <c r="C27" s="3">
        <v>0</v>
      </c>
      <c r="E27" s="3">
        <v>1154829315</v>
      </c>
      <c r="G27" s="3">
        <v>0</v>
      </c>
      <c r="I27" s="3">
        <v>1154829315</v>
      </c>
      <c r="K27" s="8">
        <v>1.5685502490635474E-2</v>
      </c>
      <c r="M27" s="3">
        <v>0</v>
      </c>
      <c r="O27" s="6">
        <v>563604482</v>
      </c>
      <c r="Q27" s="6">
        <v>0</v>
      </c>
      <c r="S27" s="6">
        <v>563604482</v>
      </c>
      <c r="U27" s="8">
        <v>6.7146818000662955E-3</v>
      </c>
    </row>
    <row r="28" spans="1:21">
      <c r="A28" s="1" t="s">
        <v>46</v>
      </c>
      <c r="C28" s="3">
        <v>0</v>
      </c>
      <c r="E28" s="3">
        <v>1696298250</v>
      </c>
      <c r="G28" s="3">
        <v>0</v>
      </c>
      <c r="I28" s="3">
        <v>1696298250</v>
      </c>
      <c r="K28" s="8">
        <v>2.3040019922975021E-2</v>
      </c>
      <c r="M28" s="3">
        <v>0</v>
      </c>
      <c r="O28" s="6">
        <v>626828250</v>
      </c>
      <c r="Q28" s="6">
        <v>0</v>
      </c>
      <c r="S28" s="6">
        <v>626828250</v>
      </c>
      <c r="U28" s="8">
        <v>7.4679183300788692E-3</v>
      </c>
    </row>
    <row r="29" spans="1:21">
      <c r="A29" s="1" t="s">
        <v>18</v>
      </c>
      <c r="C29" s="3">
        <v>0</v>
      </c>
      <c r="E29" s="3">
        <v>1009418032</v>
      </c>
      <c r="G29" s="3">
        <v>0</v>
      </c>
      <c r="I29" s="3">
        <v>1009418032</v>
      </c>
      <c r="K29" s="8">
        <v>1.3710449543817095E-2</v>
      </c>
      <c r="M29" s="3">
        <v>0</v>
      </c>
      <c r="O29" s="6">
        <v>1271565401</v>
      </c>
      <c r="Q29" s="6">
        <v>0</v>
      </c>
      <c r="S29" s="6">
        <v>1271565401</v>
      </c>
      <c r="U29" s="8">
        <v>1.5149200065603278E-2</v>
      </c>
    </row>
    <row r="30" spans="1:21">
      <c r="A30" s="1" t="s">
        <v>23</v>
      </c>
      <c r="C30" s="3">
        <v>0</v>
      </c>
      <c r="E30" s="3">
        <v>614945250</v>
      </c>
      <c r="G30" s="3">
        <v>0</v>
      </c>
      <c r="I30" s="3">
        <v>614945250</v>
      </c>
      <c r="K30" s="8">
        <v>8.3525116007983E-3</v>
      </c>
      <c r="M30" s="3">
        <v>0</v>
      </c>
      <c r="O30" s="6">
        <v>192504600</v>
      </c>
      <c r="Q30" s="6">
        <v>0</v>
      </c>
      <c r="S30" s="6">
        <v>192504600</v>
      </c>
      <c r="U30" s="8">
        <v>2.2934649658251692E-3</v>
      </c>
    </row>
    <row r="31" spans="1:21">
      <c r="A31" s="1" t="s">
        <v>48</v>
      </c>
      <c r="C31" s="3">
        <v>0</v>
      </c>
      <c r="E31" s="3">
        <v>9157832000</v>
      </c>
      <c r="G31" s="3">
        <v>0</v>
      </c>
      <c r="I31" s="3">
        <v>9157832000</v>
      </c>
      <c r="K31" s="8">
        <v>0.12438651736583362</v>
      </c>
      <c r="M31" s="3">
        <v>0</v>
      </c>
      <c r="O31" s="6">
        <v>7247333061</v>
      </c>
      <c r="Q31" s="6">
        <v>0</v>
      </c>
      <c r="S31" s="6">
        <v>7247333061</v>
      </c>
      <c r="U31" s="8">
        <v>8.6343414500588481E-2</v>
      </c>
    </row>
    <row r="32" spans="1:21">
      <c r="A32" s="1" t="s">
        <v>36</v>
      </c>
      <c r="C32" s="3">
        <v>0</v>
      </c>
      <c r="E32" s="3">
        <v>189879754</v>
      </c>
      <c r="G32" s="3">
        <v>0</v>
      </c>
      <c r="I32" s="3">
        <v>189879754</v>
      </c>
      <c r="K32" s="8">
        <v>2.5790472371999417E-3</v>
      </c>
      <c r="M32" s="3">
        <v>0</v>
      </c>
      <c r="O32" s="6">
        <v>308149737</v>
      </c>
      <c r="Q32" s="6">
        <v>0</v>
      </c>
      <c r="S32" s="6">
        <v>308149737</v>
      </c>
      <c r="U32" s="8">
        <v>3.6712401991315529E-3</v>
      </c>
    </row>
    <row r="33" spans="1:21">
      <c r="A33" s="1" t="s">
        <v>59</v>
      </c>
      <c r="C33" s="3">
        <v>0</v>
      </c>
      <c r="E33" s="3">
        <v>355286439</v>
      </c>
      <c r="G33" s="3">
        <v>0</v>
      </c>
      <c r="I33" s="3">
        <v>355286439</v>
      </c>
      <c r="K33" s="8">
        <v>4.8256883085995338E-3</v>
      </c>
      <c r="M33" s="3">
        <v>0</v>
      </c>
      <c r="O33" s="6">
        <v>355286439</v>
      </c>
      <c r="Q33" s="6">
        <v>0</v>
      </c>
      <c r="S33" s="6">
        <v>355286439</v>
      </c>
      <c r="U33" s="8">
        <v>4.2328183361814787E-3</v>
      </c>
    </row>
    <row r="34" spans="1:21">
      <c r="A34" s="1" t="s">
        <v>24</v>
      </c>
      <c r="C34" s="3">
        <v>0</v>
      </c>
      <c r="E34" s="3">
        <v>2091183370</v>
      </c>
      <c r="G34" s="3">
        <v>0</v>
      </c>
      <c r="I34" s="3">
        <v>2091183370</v>
      </c>
      <c r="K34" s="8">
        <v>2.8403558458775773E-2</v>
      </c>
      <c r="M34" s="3">
        <v>0</v>
      </c>
      <c r="O34" s="6">
        <v>1919077920</v>
      </c>
      <c r="Q34" s="6">
        <v>0</v>
      </c>
      <c r="S34" s="6">
        <v>1919077920</v>
      </c>
      <c r="U34" s="8">
        <v>2.2863547033206671E-2</v>
      </c>
    </row>
    <row r="35" spans="1:21">
      <c r="A35" s="1" t="s">
        <v>37</v>
      </c>
      <c r="C35" s="3">
        <v>0</v>
      </c>
      <c r="E35" s="3">
        <v>181937294</v>
      </c>
      <c r="G35" s="3">
        <v>0</v>
      </c>
      <c r="I35" s="3">
        <v>181937294</v>
      </c>
      <c r="K35" s="8">
        <v>2.4711685450905605E-3</v>
      </c>
      <c r="M35" s="3">
        <v>0</v>
      </c>
      <c r="O35" s="6">
        <v>286501987</v>
      </c>
      <c r="Q35" s="6">
        <v>0</v>
      </c>
      <c r="S35" s="6">
        <v>286501987</v>
      </c>
      <c r="U35" s="8">
        <v>3.4133328233392768E-3</v>
      </c>
    </row>
    <row r="36" spans="1:21">
      <c r="A36" s="1" t="s">
        <v>54</v>
      </c>
      <c r="C36" s="3">
        <v>0</v>
      </c>
      <c r="E36" s="3">
        <v>1053413300</v>
      </c>
      <c r="G36" s="3">
        <v>0</v>
      </c>
      <c r="I36" s="3">
        <v>1053413300</v>
      </c>
      <c r="K36" s="8">
        <v>1.4308016540798095E-2</v>
      </c>
      <c r="M36" s="3">
        <v>0</v>
      </c>
      <c r="O36" s="6">
        <v>1053413300</v>
      </c>
      <c r="Q36" s="6">
        <v>0</v>
      </c>
      <c r="S36" s="6">
        <v>1053413300</v>
      </c>
      <c r="U36" s="8">
        <v>1.2550175414427909E-2</v>
      </c>
    </row>
    <row r="37" spans="1:21">
      <c r="A37" s="1" t="s">
        <v>40</v>
      </c>
      <c r="C37" s="3">
        <v>0</v>
      </c>
      <c r="E37" s="3">
        <v>1926353130</v>
      </c>
      <c r="G37" s="3">
        <v>0</v>
      </c>
      <c r="I37" s="3">
        <v>1926353130</v>
      </c>
      <c r="K37" s="8">
        <v>2.6164746968220531E-2</v>
      </c>
      <c r="M37" s="3">
        <v>0</v>
      </c>
      <c r="O37" s="6">
        <v>1804591990</v>
      </c>
      <c r="Q37" s="6">
        <v>0</v>
      </c>
      <c r="S37" s="6">
        <v>1804591990</v>
      </c>
      <c r="U37" s="8">
        <v>2.1499582382310471E-2</v>
      </c>
    </row>
    <row r="38" spans="1:21">
      <c r="A38" s="1" t="s">
        <v>47</v>
      </c>
      <c r="C38" s="3">
        <v>0</v>
      </c>
      <c r="E38" s="3">
        <v>806855700</v>
      </c>
      <c r="G38" s="3">
        <v>0</v>
      </c>
      <c r="I38" s="3">
        <v>806855700</v>
      </c>
      <c r="K38" s="8">
        <v>1.0959140825008784E-2</v>
      </c>
      <c r="M38" s="3">
        <v>0</v>
      </c>
      <c r="O38" s="6">
        <v>858150650</v>
      </c>
      <c r="Q38" s="6">
        <v>0</v>
      </c>
      <c r="S38" s="6">
        <v>858150650</v>
      </c>
      <c r="U38" s="8">
        <v>1.0223851540041623E-2</v>
      </c>
    </row>
    <row r="39" spans="1:21">
      <c r="A39" s="1" t="s">
        <v>33</v>
      </c>
      <c r="C39" s="3">
        <v>0</v>
      </c>
      <c r="E39" s="3">
        <v>447989100</v>
      </c>
      <c r="G39" s="3">
        <v>0</v>
      </c>
      <c r="I39" s="3">
        <v>447989100</v>
      </c>
      <c r="K39" s="8">
        <v>6.0848248763303555E-3</v>
      </c>
      <c r="M39" s="3">
        <v>0</v>
      </c>
      <c r="O39" s="6">
        <v>769622300</v>
      </c>
      <c r="Q39" s="6">
        <v>0</v>
      </c>
      <c r="S39" s="6">
        <v>769622300</v>
      </c>
      <c r="U39" s="8">
        <v>9.1691407995849877E-3</v>
      </c>
    </row>
    <row r="40" spans="1:21">
      <c r="A40" s="1" t="s">
        <v>34</v>
      </c>
      <c r="C40" s="3">
        <v>0</v>
      </c>
      <c r="E40" s="3">
        <v>1593609325</v>
      </c>
      <c r="G40" s="3">
        <v>0</v>
      </c>
      <c r="I40" s="3">
        <v>1593609325</v>
      </c>
      <c r="K40" s="8">
        <v>2.1645244636336079E-2</v>
      </c>
      <c r="M40" s="3">
        <v>0</v>
      </c>
      <c r="O40" s="6">
        <v>3951633805</v>
      </c>
      <c r="Q40" s="6">
        <v>0</v>
      </c>
      <c r="S40" s="6">
        <v>3951633805</v>
      </c>
      <c r="U40" s="8">
        <v>4.7079050004716294E-2</v>
      </c>
    </row>
    <row r="41" spans="1:21">
      <c r="A41" s="1" t="s">
        <v>35</v>
      </c>
      <c r="C41" s="3">
        <v>0</v>
      </c>
      <c r="E41" s="3">
        <v>2061700500</v>
      </c>
      <c r="G41" s="3">
        <v>0</v>
      </c>
      <c r="I41" s="3">
        <v>2061700500</v>
      </c>
      <c r="K41" s="8">
        <v>2.8003106526347923E-2</v>
      </c>
      <c r="M41" s="3">
        <v>0</v>
      </c>
      <c r="O41" s="6">
        <v>3272625800</v>
      </c>
      <c r="Q41" s="6">
        <v>0</v>
      </c>
      <c r="S41" s="6">
        <v>3272625800</v>
      </c>
      <c r="U41" s="8">
        <v>3.8989471516813458E-2</v>
      </c>
    </row>
    <row r="42" spans="1:21">
      <c r="A42" s="1" t="s">
        <v>51</v>
      </c>
      <c r="C42" s="3">
        <v>0</v>
      </c>
      <c r="E42" s="3">
        <v>9834061071</v>
      </c>
      <c r="G42" s="3">
        <v>0</v>
      </c>
      <c r="I42" s="3">
        <v>9834061071</v>
      </c>
      <c r="K42" s="8">
        <v>0.13357141823355242</v>
      </c>
      <c r="M42" s="3">
        <v>0</v>
      </c>
      <c r="O42" s="6">
        <v>10451977071</v>
      </c>
      <c r="Q42" s="6">
        <v>0</v>
      </c>
      <c r="S42" s="6">
        <v>10451977071</v>
      </c>
      <c r="U42" s="8">
        <v>0.12452296327436575</v>
      </c>
    </row>
    <row r="43" spans="1:21">
      <c r="A43" s="1" t="s">
        <v>55</v>
      </c>
      <c r="C43" s="3">
        <v>0</v>
      </c>
      <c r="E43" s="3">
        <v>535890149</v>
      </c>
      <c r="G43" s="3">
        <v>0</v>
      </c>
      <c r="I43" s="3">
        <v>535890149</v>
      </c>
      <c r="K43" s="8">
        <v>7.2787434105329365E-3</v>
      </c>
      <c r="M43" s="3">
        <v>0</v>
      </c>
      <c r="O43" s="6">
        <v>535890149</v>
      </c>
      <c r="Q43" s="6">
        <v>0</v>
      </c>
      <c r="S43" s="6">
        <v>535890149</v>
      </c>
      <c r="U43" s="8">
        <v>6.3844982523136064E-3</v>
      </c>
    </row>
    <row r="44" spans="1:21">
      <c r="A44" s="1" t="s">
        <v>45</v>
      </c>
      <c r="C44" s="3">
        <v>0</v>
      </c>
      <c r="E44" s="3">
        <v>1771361814</v>
      </c>
      <c r="G44" s="3">
        <v>0</v>
      </c>
      <c r="I44" s="3">
        <v>1771361814</v>
      </c>
      <c r="K44" s="8">
        <v>2.4059572946772287E-2</v>
      </c>
      <c r="M44" s="3">
        <v>0</v>
      </c>
      <c r="O44" s="6">
        <v>1904446705</v>
      </c>
      <c r="Q44" s="6">
        <v>0</v>
      </c>
      <c r="S44" s="6">
        <v>1904446705</v>
      </c>
      <c r="U44" s="8">
        <v>2.2689233385584973E-2</v>
      </c>
    </row>
    <row r="45" spans="1:21">
      <c r="A45" s="1" t="s">
        <v>25</v>
      </c>
      <c r="C45" s="3">
        <v>0</v>
      </c>
      <c r="E45" s="3">
        <v>2218481710</v>
      </c>
      <c r="G45" s="3">
        <v>0</v>
      </c>
      <c r="I45" s="3">
        <v>2218481710</v>
      </c>
      <c r="K45" s="8">
        <v>3.0132591834693981E-2</v>
      </c>
      <c r="M45" s="3">
        <v>0</v>
      </c>
      <c r="O45" s="6">
        <v>-481403943</v>
      </c>
      <c r="Q45" s="6">
        <v>0</v>
      </c>
      <c r="S45" s="6">
        <v>-481403943</v>
      </c>
      <c r="U45" s="8">
        <v>-5.7353594546862606E-3</v>
      </c>
    </row>
    <row r="46" spans="1:21">
      <c r="A46" s="1" t="s">
        <v>16</v>
      </c>
      <c r="C46" s="3">
        <v>0</v>
      </c>
      <c r="E46" s="3">
        <v>2205484800</v>
      </c>
      <c r="G46" s="3">
        <v>0</v>
      </c>
      <c r="I46" s="3">
        <v>2205484800</v>
      </c>
      <c r="K46" s="8">
        <v>2.9956060929626365E-2</v>
      </c>
      <c r="M46" s="3">
        <v>0</v>
      </c>
      <c r="O46" s="6">
        <v>2816271000</v>
      </c>
      <c r="Q46" s="6">
        <v>0</v>
      </c>
      <c r="S46" s="6">
        <v>2816271000</v>
      </c>
      <c r="U46" s="8">
        <v>3.3552543018553406E-2</v>
      </c>
    </row>
    <row r="47" spans="1:21">
      <c r="A47" s="1" t="s">
        <v>49</v>
      </c>
      <c r="C47" s="3">
        <v>0</v>
      </c>
      <c r="E47" s="3">
        <v>308363850</v>
      </c>
      <c r="G47" s="3">
        <v>0</v>
      </c>
      <c r="I47" s="3">
        <v>308363850</v>
      </c>
      <c r="K47" s="8">
        <v>4.1883608896756694E-3</v>
      </c>
      <c r="M47" s="3">
        <v>0</v>
      </c>
      <c r="O47" s="6">
        <v>160420500</v>
      </c>
      <c r="Q47" s="6">
        <v>0</v>
      </c>
      <c r="S47" s="6">
        <v>160420500</v>
      </c>
      <c r="U47" s="8">
        <v>1.9112208048543077E-3</v>
      </c>
    </row>
    <row r="48" spans="1:21">
      <c r="A48" s="1" t="s">
        <v>27</v>
      </c>
      <c r="C48" s="3">
        <v>0</v>
      </c>
      <c r="E48" s="3">
        <v>110957513</v>
      </c>
      <c r="G48" s="3">
        <v>0</v>
      </c>
      <c r="I48" s="3">
        <v>110957513</v>
      </c>
      <c r="K48" s="8">
        <v>1.5070836217179141E-3</v>
      </c>
      <c r="M48" s="3">
        <v>0</v>
      </c>
      <c r="O48" s="6">
        <v>196069500</v>
      </c>
      <c r="Q48" s="6">
        <v>0</v>
      </c>
      <c r="S48" s="6">
        <v>196069500</v>
      </c>
      <c r="U48" s="8">
        <v>2.3359365392663762E-3</v>
      </c>
    </row>
    <row r="49" spans="1:21">
      <c r="A49" s="1" t="s">
        <v>42</v>
      </c>
      <c r="C49" s="3">
        <v>0</v>
      </c>
      <c r="E49" s="3">
        <v>5732556668</v>
      </c>
      <c r="G49" s="3">
        <v>0</v>
      </c>
      <c r="I49" s="3">
        <v>5732556668</v>
      </c>
      <c r="K49" s="8">
        <v>7.7862616341379406E-2</v>
      </c>
      <c r="M49" s="3">
        <v>0</v>
      </c>
      <c r="O49" s="6">
        <v>6023690127</v>
      </c>
      <c r="Q49" s="6">
        <v>0</v>
      </c>
      <c r="S49" s="6">
        <v>6023690127</v>
      </c>
      <c r="U49" s="8">
        <v>7.1765154034041087E-2</v>
      </c>
    </row>
    <row r="50" spans="1:21">
      <c r="A50" s="1" t="s">
        <v>39</v>
      </c>
      <c r="C50" s="3">
        <v>0</v>
      </c>
      <c r="E50" s="3">
        <v>189533850</v>
      </c>
      <c r="G50" s="3">
        <v>0</v>
      </c>
      <c r="I50" s="3">
        <v>189533850</v>
      </c>
      <c r="K50" s="8">
        <v>2.5743489861397659E-3</v>
      </c>
      <c r="M50" s="3">
        <v>0</v>
      </c>
      <c r="O50" s="6">
        <v>140021350</v>
      </c>
      <c r="Q50" s="6">
        <v>0</v>
      </c>
      <c r="S50" s="6">
        <v>140021350</v>
      </c>
      <c r="U50" s="8">
        <v>1.66818902349629E-3</v>
      </c>
    </row>
    <row r="51" spans="1:21">
      <c r="A51" s="1" t="s">
        <v>43</v>
      </c>
      <c r="C51" s="3">
        <v>0</v>
      </c>
      <c r="E51" s="3">
        <v>322425400</v>
      </c>
      <c r="G51" s="3">
        <v>0</v>
      </c>
      <c r="I51" s="3">
        <v>322425400</v>
      </c>
      <c r="K51" s="8">
        <v>4.3793522982607507E-3</v>
      </c>
      <c r="M51" s="3">
        <v>0</v>
      </c>
      <c r="O51" s="6">
        <v>-100609400</v>
      </c>
      <c r="Q51" s="6">
        <v>0</v>
      </c>
      <c r="S51" s="6">
        <v>-100609400</v>
      </c>
      <c r="U51" s="8">
        <v>-1.1986421837851709E-3</v>
      </c>
    </row>
    <row r="52" spans="1:21">
      <c r="A52" s="1" t="s">
        <v>50</v>
      </c>
      <c r="C52" s="3">
        <v>0</v>
      </c>
      <c r="E52" s="3">
        <v>192894603</v>
      </c>
      <c r="G52" s="3">
        <v>0</v>
      </c>
      <c r="I52" s="3">
        <v>192894603</v>
      </c>
      <c r="K52" s="8">
        <v>2.6199965107282031E-3</v>
      </c>
      <c r="M52" s="3">
        <v>0</v>
      </c>
      <c r="O52" s="6">
        <v>1059706556</v>
      </c>
      <c r="Q52" s="6">
        <v>0</v>
      </c>
      <c r="S52" s="6">
        <v>1059706556</v>
      </c>
      <c r="U52" s="8">
        <v>1.2625152127488111E-2</v>
      </c>
    </row>
    <row r="53" spans="1:21">
      <c r="A53" s="1" t="s">
        <v>52</v>
      </c>
      <c r="C53" s="3">
        <v>0</v>
      </c>
      <c r="E53" s="3">
        <v>66594312</v>
      </c>
      <c r="G53" s="3">
        <v>0</v>
      </c>
      <c r="I53" s="3">
        <v>66594312</v>
      </c>
      <c r="K53" s="8">
        <v>9.0451916414864802E-4</v>
      </c>
      <c r="M53" s="3">
        <v>0</v>
      </c>
      <c r="O53" s="6">
        <v>639949062</v>
      </c>
      <c r="Q53" s="6">
        <v>0</v>
      </c>
      <c r="S53" s="6">
        <v>639949062</v>
      </c>
      <c r="U53" s="8">
        <v>7.6242373097041797E-3</v>
      </c>
    </row>
    <row r="54" spans="1:21">
      <c r="A54" s="1" t="s">
        <v>29</v>
      </c>
      <c r="C54" s="3">
        <v>0</v>
      </c>
      <c r="E54" s="3">
        <v>250514689</v>
      </c>
      <c r="G54" s="3">
        <v>0</v>
      </c>
      <c r="I54" s="3">
        <v>250514689</v>
      </c>
      <c r="K54" s="8">
        <v>3.4026229913034995E-3</v>
      </c>
      <c r="M54" s="3">
        <v>0</v>
      </c>
      <c r="O54" s="6">
        <v>831310561</v>
      </c>
      <c r="Q54" s="6">
        <v>0</v>
      </c>
      <c r="S54" s="6">
        <v>831310561</v>
      </c>
      <c r="U54" s="8">
        <v>9.9040835770883781E-3</v>
      </c>
    </row>
    <row r="55" spans="1:21">
      <c r="A55" s="1" t="s">
        <v>57</v>
      </c>
      <c r="C55" s="3">
        <v>0</v>
      </c>
      <c r="E55" s="3">
        <v>9543748985</v>
      </c>
      <c r="G55" s="3">
        <v>0</v>
      </c>
      <c r="I55" s="3">
        <v>9543748985</v>
      </c>
      <c r="K55" s="8">
        <v>0.12962824594924427</v>
      </c>
      <c r="M55" s="3">
        <v>0</v>
      </c>
      <c r="O55" s="6">
        <v>9543748985</v>
      </c>
      <c r="Q55" s="6">
        <v>0</v>
      </c>
      <c r="S55" s="6">
        <v>9543748985</v>
      </c>
      <c r="U55" s="8">
        <v>0.11370249822459837</v>
      </c>
    </row>
    <row r="56" spans="1:21" ht="23.25" thickBot="1">
      <c r="C56" s="5">
        <f>SUM(C8:C55)</f>
        <v>1242519311</v>
      </c>
      <c r="E56" s="5">
        <f>SUM(E8:E55)</f>
        <v>70952872095</v>
      </c>
      <c r="G56" s="5">
        <f>SUM(G8:G55)</f>
        <v>1428600920</v>
      </c>
      <c r="I56" s="5">
        <f>SUM(I8:I55)</f>
        <v>73623992326</v>
      </c>
      <c r="K56" s="11">
        <f>SUM(K8:K55)</f>
        <v>0.99999999999999989</v>
      </c>
      <c r="M56" s="5">
        <f>SUM(M8:M55)</f>
        <v>1286613271</v>
      </c>
      <c r="O56" s="5">
        <f>SUM(O8:O55)</f>
        <v>73002017143</v>
      </c>
      <c r="Q56" s="5">
        <f>SUM(Q8:Q55)</f>
        <v>9647511131</v>
      </c>
      <c r="S56" s="5">
        <f>SUM(S8:S55)</f>
        <v>83936141545</v>
      </c>
      <c r="U56" s="11">
        <f>SUM(U8:U55)</f>
        <v>0.99999999999999967</v>
      </c>
    </row>
    <row r="57" spans="1:21" ht="23.25" thickTop="1"/>
    <row r="58" spans="1:21">
      <c r="O58" s="1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workbookViewId="0">
      <selection activeCell="E12" sqref="E12"/>
    </sheetView>
  </sheetViews>
  <sheetFormatPr defaultRowHeight="22.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4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ht="24">
      <c r="A6" s="69" t="s">
        <v>108</v>
      </c>
      <c r="C6" s="70" t="s">
        <v>106</v>
      </c>
      <c r="D6" s="70" t="s">
        <v>106</v>
      </c>
      <c r="E6" s="70" t="s">
        <v>106</v>
      </c>
      <c r="F6" s="70" t="s">
        <v>106</v>
      </c>
      <c r="G6" s="70" t="s">
        <v>106</v>
      </c>
      <c r="H6" s="70" t="s">
        <v>106</v>
      </c>
      <c r="I6" s="70" t="s">
        <v>106</v>
      </c>
      <c r="K6" s="70" t="s">
        <v>107</v>
      </c>
      <c r="L6" s="70" t="s">
        <v>107</v>
      </c>
      <c r="M6" s="70" t="s">
        <v>107</v>
      </c>
      <c r="N6" s="70" t="s">
        <v>107</v>
      </c>
      <c r="O6" s="70" t="s">
        <v>107</v>
      </c>
      <c r="P6" s="70" t="s">
        <v>107</v>
      </c>
      <c r="Q6" s="70" t="s">
        <v>107</v>
      </c>
    </row>
    <row r="7" spans="1:17" ht="24">
      <c r="A7" s="70" t="s">
        <v>108</v>
      </c>
      <c r="C7" s="70" t="s">
        <v>140</v>
      </c>
      <c r="E7" s="70" t="s">
        <v>137</v>
      </c>
      <c r="G7" s="70" t="s">
        <v>138</v>
      </c>
      <c r="I7" s="70" t="s">
        <v>141</v>
      </c>
      <c r="K7" s="70" t="s">
        <v>140</v>
      </c>
      <c r="M7" s="70" t="s">
        <v>137</v>
      </c>
      <c r="O7" s="70" t="s">
        <v>138</v>
      </c>
      <c r="Q7" s="70" t="s">
        <v>141</v>
      </c>
    </row>
    <row r="8" spans="1:17">
      <c r="A8" s="1" t="s">
        <v>82</v>
      </c>
      <c r="C8" s="3">
        <v>0</v>
      </c>
      <c r="E8" s="3">
        <v>1104464112</v>
      </c>
      <c r="G8" s="3">
        <v>18314547</v>
      </c>
      <c r="I8" s="3">
        <v>1122778659</v>
      </c>
      <c r="K8" s="3">
        <v>0</v>
      </c>
      <c r="M8" s="3">
        <v>1288255753</v>
      </c>
      <c r="O8" s="3">
        <v>18314547</v>
      </c>
      <c r="Q8" s="3">
        <v>1306570300</v>
      </c>
    </row>
    <row r="9" spans="1:17">
      <c r="A9" s="1" t="s">
        <v>118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172576605</v>
      </c>
      <c r="Q9" s="3">
        <v>172576605</v>
      </c>
    </row>
    <row r="10" spans="1:17">
      <c r="A10" s="1" t="s">
        <v>117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380244564</v>
      </c>
      <c r="Q10" s="3">
        <v>380244564</v>
      </c>
    </row>
    <row r="11" spans="1:17">
      <c r="A11" s="1" t="s">
        <v>119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248377949</v>
      </c>
      <c r="Q11" s="3">
        <v>248377949</v>
      </c>
    </row>
    <row r="12" spans="1:17">
      <c r="A12" s="1" t="s">
        <v>116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331846439</v>
      </c>
      <c r="Q12" s="3">
        <v>331846439</v>
      </c>
    </row>
    <row r="13" spans="1:17">
      <c r="A13" s="1" t="s">
        <v>115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32010934</v>
      </c>
      <c r="Q13" s="3">
        <v>32010934</v>
      </c>
    </row>
    <row r="14" spans="1:17">
      <c r="A14" s="1" t="s">
        <v>114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781453101</v>
      </c>
      <c r="Q14" s="3">
        <v>781453101</v>
      </c>
    </row>
    <row r="15" spans="1:17">
      <c r="A15" s="1" t="s">
        <v>79</v>
      </c>
      <c r="C15" s="3">
        <v>0</v>
      </c>
      <c r="E15" s="3">
        <v>131824358</v>
      </c>
      <c r="G15" s="3">
        <v>0</v>
      </c>
      <c r="I15" s="3">
        <v>131824358</v>
      </c>
      <c r="K15" s="3">
        <v>0</v>
      </c>
      <c r="M15" s="3">
        <v>425035102</v>
      </c>
      <c r="O15" s="3">
        <v>0</v>
      </c>
      <c r="Q15" s="3">
        <v>425035102</v>
      </c>
    </row>
    <row r="16" spans="1:17">
      <c r="A16" s="1" t="s">
        <v>76</v>
      </c>
      <c r="C16" s="3">
        <v>0</v>
      </c>
      <c r="E16" s="3">
        <v>30291085</v>
      </c>
      <c r="G16" s="3">
        <v>0</v>
      </c>
      <c r="I16" s="3">
        <v>30291085</v>
      </c>
      <c r="K16" s="3">
        <v>0</v>
      </c>
      <c r="M16" s="3">
        <v>95639086</v>
      </c>
      <c r="O16" s="3">
        <v>0</v>
      </c>
      <c r="Q16" s="3">
        <v>95639086</v>
      </c>
    </row>
    <row r="17" spans="1:17">
      <c r="A17" s="1" t="s">
        <v>73</v>
      </c>
      <c r="C17" s="3">
        <v>0</v>
      </c>
      <c r="E17" s="3">
        <v>107080791</v>
      </c>
      <c r="G17" s="3">
        <v>0</v>
      </c>
      <c r="I17" s="3">
        <v>107080791</v>
      </c>
      <c r="K17" s="3">
        <v>0</v>
      </c>
      <c r="M17" s="3">
        <v>320367303</v>
      </c>
      <c r="O17" s="3">
        <v>0</v>
      </c>
      <c r="Q17" s="3">
        <v>320367303</v>
      </c>
    </row>
    <row r="18" spans="1:17">
      <c r="A18" s="1" t="s">
        <v>85</v>
      </c>
      <c r="C18" s="3">
        <v>0</v>
      </c>
      <c r="E18" s="3">
        <v>46336004</v>
      </c>
      <c r="G18" s="3">
        <v>0</v>
      </c>
      <c r="I18" s="3">
        <v>46336004</v>
      </c>
      <c r="K18" s="3">
        <v>0</v>
      </c>
      <c r="M18" s="3">
        <v>55815308</v>
      </c>
      <c r="O18" s="3">
        <v>0</v>
      </c>
      <c r="Q18" s="3">
        <v>55815308</v>
      </c>
    </row>
    <row r="19" spans="1:17">
      <c r="A19" s="1" t="s">
        <v>69</v>
      </c>
      <c r="C19" s="3">
        <v>0</v>
      </c>
      <c r="E19" s="3">
        <v>22840033</v>
      </c>
      <c r="G19" s="3">
        <v>0</v>
      </c>
      <c r="I19" s="3">
        <v>22840033</v>
      </c>
      <c r="K19" s="3">
        <v>0</v>
      </c>
      <c r="M19" s="3">
        <v>46367537</v>
      </c>
      <c r="O19" s="3">
        <v>0</v>
      </c>
      <c r="Q19" s="3">
        <v>46367537</v>
      </c>
    </row>
    <row r="20" spans="1:17" ht="23.25" thickBot="1">
      <c r="C20" s="5">
        <f>SUM(C8:C19)</f>
        <v>0</v>
      </c>
      <c r="E20" s="5">
        <f>SUM(E8:E19)</f>
        <v>1442836383</v>
      </c>
      <c r="G20" s="5">
        <f>SUM(G8:G19)</f>
        <v>18314547</v>
      </c>
      <c r="I20" s="5">
        <f>SUM(I8:I19)</f>
        <v>1461150930</v>
      </c>
      <c r="K20" s="5">
        <f>SUM(K8:K19)</f>
        <v>0</v>
      </c>
      <c r="M20" s="5">
        <f>SUM(M8:M19)</f>
        <v>2231480089</v>
      </c>
      <c r="O20" s="5">
        <f>SUM(O8:O19)</f>
        <v>1964824139</v>
      </c>
      <c r="Q20" s="5">
        <f>SUM(Q8:Q19)</f>
        <v>4196304228</v>
      </c>
    </row>
    <row r="21" spans="1:17" ht="23.2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E14" sqref="E14"/>
    </sheetView>
  </sheetViews>
  <sheetFormatPr defaultRowHeight="22.5"/>
  <cols>
    <col min="1" max="1" width="28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6" spans="1:11" ht="24">
      <c r="A6" s="70" t="s">
        <v>142</v>
      </c>
      <c r="B6" s="70" t="s">
        <v>142</v>
      </c>
      <c r="C6" s="70" t="s">
        <v>142</v>
      </c>
      <c r="E6" s="70" t="s">
        <v>106</v>
      </c>
      <c r="F6" s="70" t="s">
        <v>106</v>
      </c>
      <c r="G6" s="70" t="s">
        <v>106</v>
      </c>
      <c r="I6" s="70" t="s">
        <v>107</v>
      </c>
      <c r="J6" s="70" t="s">
        <v>107</v>
      </c>
      <c r="K6" s="70" t="s">
        <v>107</v>
      </c>
    </row>
    <row r="7" spans="1:11" ht="24">
      <c r="A7" s="70" t="s">
        <v>143</v>
      </c>
      <c r="C7" s="70" t="s">
        <v>91</v>
      </c>
      <c r="E7" s="70" t="s">
        <v>144</v>
      </c>
      <c r="G7" s="70" t="s">
        <v>145</v>
      </c>
      <c r="I7" s="70" t="s">
        <v>144</v>
      </c>
      <c r="K7" s="70" t="s">
        <v>145</v>
      </c>
    </row>
    <row r="8" spans="1:11">
      <c r="A8" s="1" t="s">
        <v>97</v>
      </c>
      <c r="C8" s="1" t="s">
        <v>98</v>
      </c>
      <c r="E8" s="3">
        <v>278666474</v>
      </c>
      <c r="G8" s="7">
        <v>1</v>
      </c>
      <c r="I8" s="3">
        <v>701658748</v>
      </c>
      <c r="K8" s="7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L18" sqref="L18"/>
    </sheetView>
  </sheetViews>
  <sheetFormatPr defaultRowHeight="22.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71" t="s">
        <v>0</v>
      </c>
      <c r="B2" s="71"/>
      <c r="C2" s="71"/>
      <c r="D2" s="71"/>
      <c r="E2" s="71"/>
    </row>
    <row r="3" spans="1:5" ht="24">
      <c r="A3" s="71" t="s">
        <v>104</v>
      </c>
      <c r="B3" s="71"/>
      <c r="C3" s="71"/>
      <c r="D3" s="71"/>
      <c r="E3" s="71"/>
    </row>
    <row r="4" spans="1:5" ht="24">
      <c r="A4" s="71" t="s">
        <v>2</v>
      </c>
      <c r="B4" s="71"/>
      <c r="C4" s="71"/>
      <c r="D4" s="71"/>
      <c r="E4" s="71"/>
    </row>
    <row r="5" spans="1:5" ht="24">
      <c r="E5" s="4" t="s">
        <v>153</v>
      </c>
    </row>
    <row r="6" spans="1:5" ht="24">
      <c r="A6" s="69" t="s">
        <v>146</v>
      </c>
      <c r="C6" s="70" t="s">
        <v>106</v>
      </c>
      <c r="E6" s="70" t="s">
        <v>154</v>
      </c>
    </row>
    <row r="7" spans="1:5" ht="24">
      <c r="A7" s="70" t="s">
        <v>146</v>
      </c>
      <c r="C7" s="70" t="s">
        <v>94</v>
      </c>
      <c r="E7" s="70" t="s">
        <v>94</v>
      </c>
    </row>
    <row r="8" spans="1:5">
      <c r="A8" s="1" t="s">
        <v>147</v>
      </c>
      <c r="C8" s="3">
        <v>173250379</v>
      </c>
      <c r="E8" s="3">
        <v>649783054</v>
      </c>
    </row>
    <row r="9" spans="1:5">
      <c r="A9" s="1" t="s">
        <v>148</v>
      </c>
      <c r="C9" s="3">
        <v>40283041</v>
      </c>
      <c r="E9" s="3">
        <v>234591578</v>
      </c>
    </row>
    <row r="10" spans="1:5" ht="24.75" thickBot="1">
      <c r="A10" s="2" t="s">
        <v>113</v>
      </c>
      <c r="C10" s="5">
        <f>SUM(C8:C9)</f>
        <v>213533420</v>
      </c>
      <c r="E10" s="5">
        <f>SUM(E8:E9)</f>
        <v>884374632</v>
      </c>
    </row>
    <row r="11" spans="1:5" ht="23.2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5"/>
  <sheetViews>
    <sheetView rightToLeft="1" workbookViewId="0">
      <selection activeCell="E15" sqref="E15"/>
    </sheetView>
  </sheetViews>
  <sheetFormatPr defaultRowHeight="22.5"/>
  <cols>
    <col min="1" max="1" width="32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1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8.5703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4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5" spans="1:25">
      <c r="Y5" s="3"/>
    </row>
    <row r="6" spans="1:25" ht="24">
      <c r="A6" s="69" t="s">
        <v>3</v>
      </c>
      <c r="C6" s="70" t="s">
        <v>152</v>
      </c>
      <c r="D6" s="70" t="s">
        <v>4</v>
      </c>
      <c r="E6" s="70" t="s">
        <v>4</v>
      </c>
      <c r="F6" s="70" t="s">
        <v>4</v>
      </c>
      <c r="G6" s="70" t="s">
        <v>4</v>
      </c>
      <c r="I6" s="70" t="s">
        <v>5</v>
      </c>
      <c r="J6" s="70" t="s">
        <v>5</v>
      </c>
      <c r="K6" s="70" t="s">
        <v>5</v>
      </c>
      <c r="L6" s="70" t="s">
        <v>5</v>
      </c>
      <c r="M6" s="70" t="s">
        <v>5</v>
      </c>
      <c r="N6" s="70" t="s">
        <v>5</v>
      </c>
      <c r="O6" s="70" t="s">
        <v>5</v>
      </c>
      <c r="Q6" s="70" t="s">
        <v>6</v>
      </c>
      <c r="R6" s="70" t="s">
        <v>6</v>
      </c>
      <c r="S6" s="70" t="s">
        <v>6</v>
      </c>
      <c r="T6" s="70" t="s">
        <v>6</v>
      </c>
      <c r="U6" s="70" t="s">
        <v>6</v>
      </c>
      <c r="V6" s="70" t="s">
        <v>6</v>
      </c>
      <c r="W6" s="70" t="s">
        <v>6</v>
      </c>
      <c r="X6" s="70" t="s">
        <v>6</v>
      </c>
      <c r="Y6" s="70" t="s">
        <v>6</v>
      </c>
    </row>
    <row r="7" spans="1:25" ht="24">
      <c r="A7" s="69" t="s">
        <v>3</v>
      </c>
      <c r="C7" s="69" t="s">
        <v>7</v>
      </c>
      <c r="E7" s="69" t="s">
        <v>8</v>
      </c>
      <c r="G7" s="69" t="s">
        <v>9</v>
      </c>
      <c r="I7" s="70" t="s">
        <v>10</v>
      </c>
      <c r="J7" s="70" t="s">
        <v>10</v>
      </c>
      <c r="K7" s="70" t="s">
        <v>10</v>
      </c>
      <c r="M7" s="70" t="s">
        <v>11</v>
      </c>
      <c r="N7" s="70" t="s">
        <v>11</v>
      </c>
      <c r="O7" s="70" t="s">
        <v>11</v>
      </c>
      <c r="Q7" s="69" t="s">
        <v>7</v>
      </c>
      <c r="S7" s="69" t="s">
        <v>12</v>
      </c>
      <c r="U7" s="69" t="s">
        <v>8</v>
      </c>
      <c r="W7" s="69" t="s">
        <v>9</v>
      </c>
      <c r="Y7" s="69" t="s">
        <v>13</v>
      </c>
    </row>
    <row r="8" spans="1:25" ht="24">
      <c r="A8" s="70" t="s">
        <v>3</v>
      </c>
      <c r="C8" s="70" t="s">
        <v>7</v>
      </c>
      <c r="E8" s="70" t="s">
        <v>8</v>
      </c>
      <c r="G8" s="70" t="s">
        <v>9</v>
      </c>
      <c r="I8" s="70" t="s">
        <v>7</v>
      </c>
      <c r="K8" s="70" t="s">
        <v>8</v>
      </c>
      <c r="M8" s="70" t="s">
        <v>7</v>
      </c>
      <c r="O8" s="70" t="s">
        <v>14</v>
      </c>
      <c r="Q8" s="70" t="s">
        <v>7</v>
      </c>
      <c r="S8" s="70" t="s">
        <v>12</v>
      </c>
      <c r="U8" s="70" t="s">
        <v>8</v>
      </c>
      <c r="W8" s="70" t="s">
        <v>9</v>
      </c>
      <c r="Y8" s="70" t="s">
        <v>13</v>
      </c>
    </row>
    <row r="9" spans="1:25">
      <c r="A9" s="1" t="s">
        <v>15</v>
      </c>
      <c r="C9" s="3">
        <v>50000</v>
      </c>
      <c r="E9" s="3">
        <v>336552388</v>
      </c>
      <c r="G9" s="3">
        <v>309997762.5</v>
      </c>
      <c r="I9" s="3">
        <v>0</v>
      </c>
      <c r="K9" s="3">
        <v>0</v>
      </c>
      <c r="M9" s="6">
        <v>-50000</v>
      </c>
      <c r="O9" s="3">
        <v>375889012</v>
      </c>
      <c r="Q9" s="3">
        <v>0</v>
      </c>
      <c r="S9" s="3">
        <v>0</v>
      </c>
      <c r="U9" s="3">
        <v>0</v>
      </c>
      <c r="W9" s="3">
        <v>0</v>
      </c>
      <c r="Y9" s="1">
        <v>0</v>
      </c>
    </row>
    <row r="10" spans="1:25">
      <c r="A10" s="1" t="s">
        <v>16</v>
      </c>
      <c r="C10" s="3">
        <v>600000</v>
      </c>
      <c r="E10" s="3">
        <v>6797256294</v>
      </c>
      <c r="G10" s="3">
        <v>10839078450</v>
      </c>
      <c r="I10" s="3">
        <v>0</v>
      </c>
      <c r="K10" s="3">
        <v>0</v>
      </c>
      <c r="M10" s="3">
        <v>0</v>
      </c>
      <c r="O10" s="3">
        <v>0</v>
      </c>
      <c r="Q10" s="3">
        <v>600000</v>
      </c>
      <c r="S10" s="3">
        <v>21955</v>
      </c>
      <c r="U10" s="3">
        <v>6797256294</v>
      </c>
      <c r="W10" s="3">
        <v>13044563250</v>
      </c>
      <c r="Y10" s="8">
        <v>1.9140439183090201E-2</v>
      </c>
    </row>
    <row r="11" spans="1:25">
      <c r="A11" s="1" t="s">
        <v>17</v>
      </c>
      <c r="C11" s="3">
        <v>1200000</v>
      </c>
      <c r="E11" s="3">
        <v>5464901719</v>
      </c>
      <c r="G11" s="3">
        <v>17703293400</v>
      </c>
      <c r="I11" s="3">
        <v>0</v>
      </c>
      <c r="K11" s="3">
        <v>0</v>
      </c>
      <c r="M11" s="6">
        <v>-100000</v>
      </c>
      <c r="O11" s="3">
        <v>1872315214</v>
      </c>
      <c r="Q11" s="3">
        <v>1100000</v>
      </c>
      <c r="S11" s="3">
        <v>18230</v>
      </c>
      <c r="U11" s="3">
        <v>5009493242</v>
      </c>
      <c r="W11" s="3">
        <v>19857483250</v>
      </c>
      <c r="Y11" s="8">
        <v>2.9137115838344208E-2</v>
      </c>
    </row>
    <row r="12" spans="1:25">
      <c r="A12" s="1" t="s">
        <v>18</v>
      </c>
      <c r="C12" s="3">
        <v>1521428</v>
      </c>
      <c r="E12" s="3">
        <v>4501997204</v>
      </c>
      <c r="G12" s="3">
        <v>5690405828.8290005</v>
      </c>
      <c r="I12" s="3">
        <v>0</v>
      </c>
      <c r="K12" s="3">
        <v>0</v>
      </c>
      <c r="M12" s="6">
        <v>0</v>
      </c>
      <c r="O12" s="3">
        <v>0</v>
      </c>
      <c r="Q12" s="3">
        <v>1521428</v>
      </c>
      <c r="S12" s="3">
        <v>4447</v>
      </c>
      <c r="U12" s="3">
        <v>4501997204</v>
      </c>
      <c r="W12" s="3">
        <v>6699823860.4189997</v>
      </c>
      <c r="Y12" s="8">
        <v>9.8307293759157949E-3</v>
      </c>
    </row>
    <row r="13" spans="1:25">
      <c r="A13" s="1" t="s">
        <v>19</v>
      </c>
      <c r="C13" s="3">
        <v>1500000</v>
      </c>
      <c r="E13" s="3">
        <v>2119288081</v>
      </c>
      <c r="G13" s="3">
        <v>8104206000</v>
      </c>
      <c r="I13" s="3">
        <v>0</v>
      </c>
      <c r="K13" s="3">
        <v>0</v>
      </c>
      <c r="M13" s="6">
        <v>0</v>
      </c>
      <c r="O13" s="3">
        <v>0</v>
      </c>
      <c r="Q13" s="3">
        <v>1500000</v>
      </c>
      <c r="S13" s="3">
        <v>6155</v>
      </c>
      <c r="U13" s="3">
        <v>2119288081</v>
      </c>
      <c r="W13" s="3">
        <v>9142483125</v>
      </c>
      <c r="Y13" s="8">
        <v>1.3414871688900059E-2</v>
      </c>
    </row>
    <row r="14" spans="1:25">
      <c r="A14" s="1" t="s">
        <v>20</v>
      </c>
      <c r="C14" s="3">
        <v>2600000</v>
      </c>
      <c r="E14" s="3">
        <v>4288906717</v>
      </c>
      <c r="G14" s="3">
        <v>13882512800</v>
      </c>
      <c r="I14" s="3">
        <v>0</v>
      </c>
      <c r="K14" s="3">
        <v>0</v>
      </c>
      <c r="M14" s="6">
        <v>0</v>
      </c>
      <c r="O14" s="3">
        <v>0</v>
      </c>
      <c r="Q14" s="3">
        <v>2600000</v>
      </c>
      <c r="S14" s="3">
        <v>5674</v>
      </c>
      <c r="U14" s="3">
        <v>4288906717</v>
      </c>
      <c r="W14" s="3">
        <v>14608564100</v>
      </c>
      <c r="Y14" s="8">
        <v>2.1435315797815244E-2</v>
      </c>
    </row>
    <row r="15" spans="1:25">
      <c r="A15" s="1" t="s">
        <v>21</v>
      </c>
      <c r="C15" s="3">
        <v>50000</v>
      </c>
      <c r="E15" s="3">
        <v>2027743970</v>
      </c>
      <c r="G15" s="3">
        <v>2694173175</v>
      </c>
      <c r="I15" s="3">
        <v>0</v>
      </c>
      <c r="K15" s="3">
        <v>0</v>
      </c>
      <c r="M15" s="6">
        <v>-50000</v>
      </c>
      <c r="O15" s="3">
        <v>2974238041</v>
      </c>
      <c r="Q15" s="3">
        <v>0</v>
      </c>
      <c r="S15" s="3">
        <v>0</v>
      </c>
      <c r="U15" s="3">
        <v>0</v>
      </c>
      <c r="W15" s="3">
        <v>0</v>
      </c>
      <c r="Y15" s="8">
        <v>0</v>
      </c>
    </row>
    <row r="16" spans="1:25">
      <c r="A16" s="1" t="s">
        <v>22</v>
      </c>
      <c r="C16" s="3">
        <v>600000</v>
      </c>
      <c r="E16" s="3">
        <v>8402660478</v>
      </c>
      <c r="G16" s="3">
        <v>13767049650</v>
      </c>
      <c r="I16" s="3">
        <v>0</v>
      </c>
      <c r="K16" s="3">
        <v>0</v>
      </c>
      <c r="M16" s="6">
        <v>0</v>
      </c>
      <c r="O16" s="3">
        <v>0</v>
      </c>
      <c r="Q16" s="3">
        <v>600000</v>
      </c>
      <c r="S16" s="3">
        <v>22196</v>
      </c>
      <c r="U16" s="3">
        <v>8402660478</v>
      </c>
      <c r="W16" s="3">
        <v>13187753400</v>
      </c>
      <c r="Y16" s="8">
        <v>1.9350543753489893E-2</v>
      </c>
    </row>
    <row r="17" spans="1:25">
      <c r="A17" s="1" t="s">
        <v>23</v>
      </c>
      <c r="C17" s="3">
        <v>450000</v>
      </c>
      <c r="E17" s="3">
        <v>4339413519</v>
      </c>
      <c r="G17" s="3">
        <v>5543865112.5</v>
      </c>
      <c r="I17" s="3">
        <v>0</v>
      </c>
      <c r="K17" s="3">
        <v>0</v>
      </c>
      <c r="M17" s="6">
        <v>0</v>
      </c>
      <c r="O17" s="3">
        <v>0</v>
      </c>
      <c r="Q17" s="3">
        <v>450000</v>
      </c>
      <c r="S17" s="3">
        <v>13821</v>
      </c>
      <c r="U17" s="3">
        <v>4339413519</v>
      </c>
      <c r="W17" s="3">
        <v>6158810362.5</v>
      </c>
      <c r="Y17" s="8">
        <v>9.0368939859766552E-3</v>
      </c>
    </row>
    <row r="18" spans="1:25">
      <c r="A18" s="1" t="s">
        <v>24</v>
      </c>
      <c r="C18" s="3">
        <v>550000</v>
      </c>
      <c r="E18" s="3">
        <v>3718550000</v>
      </c>
      <c r="G18" s="3">
        <v>9986473200</v>
      </c>
      <c r="I18" s="3">
        <v>100000</v>
      </c>
      <c r="K18" s="3">
        <v>1828028080</v>
      </c>
      <c r="M18" s="6">
        <v>0</v>
      </c>
      <c r="O18" s="3">
        <v>0</v>
      </c>
      <c r="Q18" s="3">
        <v>650000</v>
      </c>
      <c r="S18" s="3">
        <v>21604</v>
      </c>
      <c r="U18" s="3">
        <v>5546578080</v>
      </c>
      <c r="W18" s="3">
        <v>13905684650</v>
      </c>
      <c r="Y18" s="8">
        <v>2.0403972616143837E-2</v>
      </c>
    </row>
    <row r="19" spans="1:25">
      <c r="A19" s="1" t="s">
        <v>25</v>
      </c>
      <c r="C19" s="3">
        <v>1450000</v>
      </c>
      <c r="E19" s="3">
        <v>15807555959</v>
      </c>
      <c r="G19" s="3">
        <v>13502850950</v>
      </c>
      <c r="I19" s="3">
        <v>150000</v>
      </c>
      <c r="K19" s="3">
        <v>1415537740</v>
      </c>
      <c r="M19" s="6">
        <v>0</v>
      </c>
      <c r="O19" s="3">
        <v>0</v>
      </c>
      <c r="Q19" s="3">
        <v>1600000</v>
      </c>
      <c r="S19" s="3">
        <v>10816</v>
      </c>
      <c r="U19" s="3">
        <v>17223093699</v>
      </c>
      <c r="W19" s="3">
        <v>17136870400</v>
      </c>
      <c r="Y19" s="8">
        <v>2.5145129000750485E-2</v>
      </c>
    </row>
    <row r="20" spans="1:25">
      <c r="A20" s="1" t="s">
        <v>26</v>
      </c>
      <c r="C20" s="3">
        <v>2200000</v>
      </c>
      <c r="E20" s="3">
        <v>7591737970</v>
      </c>
      <c r="G20" s="3">
        <v>25269001450</v>
      </c>
      <c r="I20" s="3">
        <v>0</v>
      </c>
      <c r="K20" s="3">
        <v>0</v>
      </c>
      <c r="M20" s="6">
        <v>-200000</v>
      </c>
      <c r="O20" s="3">
        <v>1742840313</v>
      </c>
      <c r="Q20" s="3">
        <v>2000000</v>
      </c>
      <c r="S20" s="3">
        <v>8770</v>
      </c>
      <c r="U20" s="3">
        <v>4758024557</v>
      </c>
      <c r="W20" s="3">
        <v>17368985000</v>
      </c>
      <c r="Y20" s="8">
        <v>2.5485713449586465E-2</v>
      </c>
    </row>
    <row r="21" spans="1:25">
      <c r="A21" s="1" t="s">
        <v>27</v>
      </c>
      <c r="C21" s="3">
        <v>450000</v>
      </c>
      <c r="E21" s="3">
        <v>2073463590</v>
      </c>
      <c r="G21" s="3">
        <v>3575149087.5</v>
      </c>
      <c r="I21" s="3">
        <v>0</v>
      </c>
      <c r="K21" s="3">
        <v>0</v>
      </c>
      <c r="M21" s="6">
        <v>0</v>
      </c>
      <c r="O21" s="3">
        <v>0</v>
      </c>
      <c r="Q21" s="3">
        <v>450000</v>
      </c>
      <c r="S21" s="3">
        <v>8272</v>
      </c>
      <c r="U21" s="3">
        <v>2073463590</v>
      </c>
      <c r="W21" s="3">
        <v>3686106600</v>
      </c>
      <c r="Y21" s="8">
        <v>5.4086670321973011E-3</v>
      </c>
    </row>
    <row r="22" spans="1:25">
      <c r="A22" s="1" t="s">
        <v>28</v>
      </c>
      <c r="C22" s="3">
        <v>200000</v>
      </c>
      <c r="E22" s="3">
        <v>724598974</v>
      </c>
      <c r="G22" s="3">
        <v>2391651800</v>
      </c>
      <c r="I22" s="3">
        <v>140000</v>
      </c>
      <c r="K22" s="3">
        <v>0</v>
      </c>
      <c r="M22" s="6">
        <v>0</v>
      </c>
      <c r="O22" s="3">
        <v>0</v>
      </c>
      <c r="Q22" s="3">
        <v>340000</v>
      </c>
      <c r="S22" s="3">
        <v>8451</v>
      </c>
      <c r="U22" s="3">
        <v>724598974</v>
      </c>
      <c r="W22" s="3">
        <v>2845324935</v>
      </c>
      <c r="Y22" s="8">
        <v>4.1749783285766687E-3</v>
      </c>
    </row>
    <row r="23" spans="1:25">
      <c r="A23" s="1" t="s">
        <v>29</v>
      </c>
      <c r="C23" s="3">
        <v>327272</v>
      </c>
      <c r="E23" s="3">
        <v>427744504</v>
      </c>
      <c r="G23" s="3">
        <v>1008540376.976</v>
      </c>
      <c r="I23" s="3">
        <v>0</v>
      </c>
      <c r="K23" s="3">
        <v>0</v>
      </c>
      <c r="M23" s="6">
        <v>0</v>
      </c>
      <c r="O23" s="3">
        <v>0</v>
      </c>
      <c r="Q23" s="3">
        <v>327272</v>
      </c>
      <c r="S23" s="3">
        <v>3885</v>
      </c>
      <c r="U23" s="3">
        <v>427744504</v>
      </c>
      <c r="W23" s="3">
        <v>1259055065.73</v>
      </c>
      <c r="Y23" s="8">
        <v>1.8474261231986228E-3</v>
      </c>
    </row>
    <row r="24" spans="1:25">
      <c r="A24" s="1" t="s">
        <v>30</v>
      </c>
      <c r="C24" s="3">
        <v>400000</v>
      </c>
      <c r="E24" s="3">
        <v>7457932873</v>
      </c>
      <c r="G24" s="3">
        <v>15234402100</v>
      </c>
      <c r="I24" s="3">
        <v>0</v>
      </c>
      <c r="K24" s="3">
        <v>0</v>
      </c>
      <c r="M24" s="6">
        <v>0</v>
      </c>
      <c r="O24" s="3">
        <v>0</v>
      </c>
      <c r="Q24" s="3">
        <v>400000</v>
      </c>
      <c r="S24" s="3">
        <v>44448</v>
      </c>
      <c r="U24" s="3">
        <v>7457932873</v>
      </c>
      <c r="W24" s="3">
        <v>17605852800</v>
      </c>
      <c r="Y24" s="8">
        <v>2.5833272323995876E-2</v>
      </c>
    </row>
    <row r="25" spans="1:25">
      <c r="A25" s="1" t="s">
        <v>31</v>
      </c>
      <c r="C25" s="3">
        <v>1300000</v>
      </c>
      <c r="E25" s="3">
        <v>11010558789</v>
      </c>
      <c r="G25" s="3">
        <v>25897117025</v>
      </c>
      <c r="I25" s="3">
        <v>200000</v>
      </c>
      <c r="K25" s="3">
        <v>4621182165</v>
      </c>
      <c r="M25" s="6">
        <v>0</v>
      </c>
      <c r="O25" s="3">
        <v>0</v>
      </c>
      <c r="Q25" s="3">
        <v>1500000</v>
      </c>
      <c r="S25" s="3">
        <v>23930</v>
      </c>
      <c r="U25" s="3">
        <v>15631740954</v>
      </c>
      <c r="W25" s="3">
        <v>35545023750</v>
      </c>
      <c r="Y25" s="8">
        <v>5.2155626241328745E-2</v>
      </c>
    </row>
    <row r="26" spans="1:25">
      <c r="A26" s="1" t="s">
        <v>32</v>
      </c>
      <c r="C26" s="3">
        <v>850000</v>
      </c>
      <c r="E26" s="3">
        <v>2517667009</v>
      </c>
      <c r="G26" s="3">
        <v>6028344925</v>
      </c>
      <c r="I26" s="3">
        <v>0</v>
      </c>
      <c r="K26" s="3">
        <v>0</v>
      </c>
      <c r="M26" s="6">
        <v>0</v>
      </c>
      <c r="O26" s="3">
        <v>0</v>
      </c>
      <c r="Q26" s="3">
        <v>850000</v>
      </c>
      <c r="S26" s="3">
        <v>8738</v>
      </c>
      <c r="U26" s="3">
        <v>2517667009</v>
      </c>
      <c r="W26" s="3">
        <v>7354883825</v>
      </c>
      <c r="Y26" s="8">
        <v>1.0791906471158127E-2</v>
      </c>
    </row>
    <row r="27" spans="1:25">
      <c r="A27" s="1" t="s">
        <v>33</v>
      </c>
      <c r="C27" s="3">
        <v>1450000</v>
      </c>
      <c r="E27" s="3">
        <v>2152256828</v>
      </c>
      <c r="G27" s="3">
        <v>5032698062.5</v>
      </c>
      <c r="I27" s="3">
        <v>0</v>
      </c>
      <c r="K27" s="3">
        <v>0</v>
      </c>
      <c r="M27" s="6">
        <v>0</v>
      </c>
      <c r="O27" s="3">
        <v>0</v>
      </c>
      <c r="Q27" s="3">
        <v>1450000</v>
      </c>
      <c r="S27" s="3">
        <v>3817</v>
      </c>
      <c r="U27" s="3">
        <v>2152256828</v>
      </c>
      <c r="W27" s="3">
        <v>5480687162.5</v>
      </c>
      <c r="Y27" s="8">
        <v>8.0418759375002133E-3</v>
      </c>
    </row>
    <row r="28" spans="1:25">
      <c r="A28" s="1" t="s">
        <v>34</v>
      </c>
      <c r="C28" s="3">
        <v>7700000</v>
      </c>
      <c r="E28" s="3">
        <v>18027381209</v>
      </c>
      <c r="G28" s="3">
        <v>30370076275</v>
      </c>
      <c r="I28" s="3">
        <v>0</v>
      </c>
      <c r="K28" s="3">
        <v>0</v>
      </c>
      <c r="M28" s="6">
        <v>0</v>
      </c>
      <c r="O28" s="3">
        <v>0</v>
      </c>
      <c r="Q28" s="3">
        <v>7700000</v>
      </c>
      <c r="S28" s="3">
        <v>4192</v>
      </c>
      <c r="U28" s="3">
        <v>18027381209</v>
      </c>
      <c r="W28" s="3">
        <v>31963685600</v>
      </c>
      <c r="Y28" s="8">
        <v>4.6900687172812532E-2</v>
      </c>
    </row>
    <row r="29" spans="1:25">
      <c r="A29" s="1" t="s">
        <v>35</v>
      </c>
      <c r="C29" s="3">
        <v>6000000</v>
      </c>
      <c r="E29" s="3">
        <v>12627012873</v>
      </c>
      <c r="G29" s="3">
        <v>17836383000</v>
      </c>
      <c r="I29" s="3">
        <v>0</v>
      </c>
      <c r="K29" s="3">
        <v>0</v>
      </c>
      <c r="M29" s="6">
        <v>0</v>
      </c>
      <c r="O29" s="3">
        <v>0</v>
      </c>
      <c r="Q29" s="3">
        <v>6000000</v>
      </c>
      <c r="S29" s="3">
        <v>3349</v>
      </c>
      <c r="U29" s="3">
        <v>12627012873</v>
      </c>
      <c r="W29" s="3">
        <v>19898083500</v>
      </c>
      <c r="Y29" s="8">
        <v>2.9196689056783947E-2</v>
      </c>
    </row>
    <row r="30" spans="1:25">
      <c r="A30" s="1" t="s">
        <v>36</v>
      </c>
      <c r="C30" s="3">
        <v>550</v>
      </c>
      <c r="E30" s="3">
        <v>2177019114</v>
      </c>
      <c r="G30" s="3">
        <v>2295289097.75</v>
      </c>
      <c r="I30" s="3">
        <v>0</v>
      </c>
      <c r="K30" s="3">
        <v>0</v>
      </c>
      <c r="M30" s="6">
        <v>0</v>
      </c>
      <c r="O30" s="3">
        <v>0</v>
      </c>
      <c r="Q30" s="3">
        <v>550</v>
      </c>
      <c r="S30" s="3">
        <v>4524144</v>
      </c>
      <c r="U30" s="3">
        <v>2177019114</v>
      </c>
      <c r="W30" s="3">
        <v>2485168851</v>
      </c>
      <c r="Y30" s="8">
        <v>3.6465171229305596E-3</v>
      </c>
    </row>
    <row r="31" spans="1:25">
      <c r="A31" s="1" t="s">
        <v>37</v>
      </c>
      <c r="C31" s="3">
        <v>500</v>
      </c>
      <c r="E31" s="3">
        <v>1979972374</v>
      </c>
      <c r="G31" s="3">
        <v>2084537067.5</v>
      </c>
      <c r="I31" s="3">
        <v>0</v>
      </c>
      <c r="K31" s="3">
        <v>0</v>
      </c>
      <c r="M31" s="6">
        <v>0</v>
      </c>
      <c r="O31" s="3">
        <v>0</v>
      </c>
      <c r="Q31" s="3">
        <v>500</v>
      </c>
      <c r="S31" s="3">
        <v>4538622</v>
      </c>
      <c r="U31" s="3">
        <v>1979972374</v>
      </c>
      <c r="W31" s="3">
        <v>2266474361.25</v>
      </c>
      <c r="Y31" s="8">
        <v>3.3256241577531453E-3</v>
      </c>
    </row>
    <row r="32" spans="1:25">
      <c r="A32" s="1" t="s">
        <v>38</v>
      </c>
      <c r="C32" s="3">
        <v>753846</v>
      </c>
      <c r="E32" s="3">
        <v>2281518159</v>
      </c>
      <c r="G32" s="3">
        <v>3387598854.8070002</v>
      </c>
      <c r="I32" s="3">
        <v>0</v>
      </c>
      <c r="K32" s="3">
        <v>0</v>
      </c>
      <c r="M32" s="6">
        <v>0</v>
      </c>
      <c r="O32" s="3">
        <v>0</v>
      </c>
      <c r="Q32" s="3">
        <v>753846</v>
      </c>
      <c r="S32" s="3">
        <v>6085</v>
      </c>
      <c r="U32" s="3">
        <v>2281518159</v>
      </c>
      <c r="W32" s="3">
        <v>4542428169.1274996</v>
      </c>
      <c r="Y32" s="8">
        <v>6.6651576176565957E-3</v>
      </c>
    </row>
    <row r="33" spans="1:25">
      <c r="A33" s="1" t="s">
        <v>39</v>
      </c>
      <c r="C33" s="3">
        <v>200000</v>
      </c>
      <c r="E33" s="3">
        <v>1509572053</v>
      </c>
      <c r="G33" s="3">
        <v>1724817450</v>
      </c>
      <c r="I33" s="3">
        <v>0</v>
      </c>
      <c r="K33" s="3">
        <v>0</v>
      </c>
      <c r="M33" s="6">
        <v>0</v>
      </c>
      <c r="O33" s="3">
        <v>0</v>
      </c>
      <c r="Q33" s="3">
        <v>200000</v>
      </c>
      <c r="S33" s="3">
        <v>9666</v>
      </c>
      <c r="U33" s="3">
        <v>1509572053</v>
      </c>
      <c r="W33" s="3">
        <v>1914351300</v>
      </c>
      <c r="Y33" s="8">
        <v>2.8089498997001458E-3</v>
      </c>
    </row>
    <row r="34" spans="1:25">
      <c r="A34" s="1" t="s">
        <v>40</v>
      </c>
      <c r="C34" s="3">
        <v>580000</v>
      </c>
      <c r="E34" s="3">
        <v>7896630575</v>
      </c>
      <c r="G34" s="3">
        <v>8448040605</v>
      </c>
      <c r="I34" s="3">
        <v>0</v>
      </c>
      <c r="K34" s="3">
        <v>0</v>
      </c>
      <c r="M34" s="6">
        <v>0</v>
      </c>
      <c r="O34" s="3">
        <v>0</v>
      </c>
      <c r="Q34" s="3">
        <v>580000</v>
      </c>
      <c r="S34" s="3">
        <v>18063</v>
      </c>
      <c r="U34" s="3">
        <v>7896630575</v>
      </c>
      <c r="W34" s="3">
        <v>10374393735</v>
      </c>
      <c r="Y34" s="8">
        <v>1.522246843689456E-2</v>
      </c>
    </row>
    <row r="35" spans="1:25">
      <c r="A35" s="1" t="s">
        <v>41</v>
      </c>
      <c r="C35" s="3">
        <v>899999</v>
      </c>
      <c r="E35" s="3">
        <v>2077933476</v>
      </c>
      <c r="G35" s="3">
        <v>3664713128.092</v>
      </c>
      <c r="I35" s="3">
        <v>0</v>
      </c>
      <c r="K35" s="3">
        <v>0</v>
      </c>
      <c r="M35" s="6">
        <v>0</v>
      </c>
      <c r="O35" s="3">
        <v>0</v>
      </c>
      <c r="Q35" s="3">
        <v>899999</v>
      </c>
      <c r="S35" s="3">
        <v>5094</v>
      </c>
      <c r="U35" s="3">
        <v>2077933476</v>
      </c>
      <c r="W35" s="3">
        <v>4539895105.6665001</v>
      </c>
      <c r="Y35" s="8">
        <v>6.6614408242160663E-3</v>
      </c>
    </row>
    <row r="36" spans="1:25">
      <c r="A36" s="1" t="s">
        <v>42</v>
      </c>
      <c r="C36" s="3">
        <v>6999999</v>
      </c>
      <c r="E36" s="3">
        <v>13183837545</v>
      </c>
      <c r="G36" s="3">
        <v>30575944882.007198</v>
      </c>
      <c r="I36" s="3">
        <v>1</v>
      </c>
      <c r="K36" s="3">
        <v>4950</v>
      </c>
      <c r="M36" s="6">
        <v>0</v>
      </c>
      <c r="O36" s="3">
        <v>0</v>
      </c>
      <c r="Q36" s="3">
        <v>7000000</v>
      </c>
      <c r="S36" s="3">
        <v>5238</v>
      </c>
      <c r="U36" s="3">
        <v>13183842495</v>
      </c>
      <c r="W36" s="3">
        <v>36308506500</v>
      </c>
      <c r="Y36" s="8">
        <v>5.3275893349061423E-2</v>
      </c>
    </row>
    <row r="37" spans="1:25">
      <c r="A37" s="1" t="s">
        <v>43</v>
      </c>
      <c r="C37" s="3">
        <v>200000</v>
      </c>
      <c r="E37" s="3">
        <v>1810403182</v>
      </c>
      <c r="G37" s="3">
        <v>2465920550</v>
      </c>
      <c r="I37" s="3">
        <v>0</v>
      </c>
      <c r="K37" s="3">
        <v>0</v>
      </c>
      <c r="M37" s="6">
        <v>0</v>
      </c>
      <c r="O37" s="3">
        <v>0</v>
      </c>
      <c r="Q37" s="3">
        <v>200000</v>
      </c>
      <c r="S37" s="3">
        <v>14079</v>
      </c>
      <c r="U37" s="3">
        <v>1810403182</v>
      </c>
      <c r="W37" s="3">
        <v>2788345950</v>
      </c>
      <c r="Y37" s="8">
        <v>4.091372402015141E-3</v>
      </c>
    </row>
    <row r="38" spans="1:25">
      <c r="A38" s="1" t="s">
        <v>44</v>
      </c>
      <c r="C38" s="3">
        <v>1800000</v>
      </c>
      <c r="E38" s="3">
        <v>7746011789</v>
      </c>
      <c r="G38" s="3">
        <v>10222350750</v>
      </c>
      <c r="I38" s="3">
        <v>1300000</v>
      </c>
      <c r="K38" s="3">
        <v>8728494453</v>
      </c>
      <c r="M38" s="6">
        <v>0</v>
      </c>
      <c r="O38" s="3">
        <v>0</v>
      </c>
      <c r="Q38" s="3">
        <v>3100000</v>
      </c>
      <c r="S38" s="3">
        <v>6883</v>
      </c>
      <c r="U38" s="3">
        <v>16474506242</v>
      </c>
      <c r="W38" s="3">
        <v>21129261325</v>
      </c>
      <c r="Y38" s="8">
        <v>3.1003210580835876E-2</v>
      </c>
    </row>
    <row r="39" spans="1:25">
      <c r="A39" s="1" t="s">
        <v>45</v>
      </c>
      <c r="C39" s="3">
        <v>900000</v>
      </c>
      <c r="E39" s="3">
        <v>5600165534</v>
      </c>
      <c r="G39" s="3">
        <v>5733250425</v>
      </c>
      <c r="I39" s="3">
        <v>1700000</v>
      </c>
      <c r="K39" s="3">
        <v>11694552811</v>
      </c>
      <c r="M39" s="6">
        <v>0</v>
      </c>
      <c r="O39" s="3">
        <v>0</v>
      </c>
      <c r="Q39" s="3">
        <v>2600000</v>
      </c>
      <c r="S39" s="3">
        <v>7457</v>
      </c>
      <c r="U39" s="3">
        <v>17294718345</v>
      </c>
      <c r="W39" s="3">
        <v>19199165050</v>
      </c>
      <c r="Y39" s="8">
        <v>2.8171157896423736E-2</v>
      </c>
    </row>
    <row r="40" spans="1:25">
      <c r="A40" s="1" t="s">
        <v>46</v>
      </c>
      <c r="C40" s="3">
        <v>1500000</v>
      </c>
      <c r="E40" s="3">
        <v>6620960334</v>
      </c>
      <c r="G40" s="3">
        <v>13687730625</v>
      </c>
      <c r="I40" s="3">
        <v>0</v>
      </c>
      <c r="K40" s="3">
        <v>0</v>
      </c>
      <c r="M40" s="6">
        <v>0</v>
      </c>
      <c r="O40" s="3">
        <v>0</v>
      </c>
      <c r="Q40" s="3">
        <v>1500000</v>
      </c>
      <c r="S40" s="3">
        <v>10357</v>
      </c>
      <c r="U40" s="3">
        <v>6620960334</v>
      </c>
      <c r="W40" s="3">
        <v>15384028875</v>
      </c>
      <c r="Y40" s="8">
        <v>2.2573164270014285E-2</v>
      </c>
    </row>
    <row r="41" spans="1:25">
      <c r="A41" s="1" t="s">
        <v>47</v>
      </c>
      <c r="C41" s="3">
        <v>1400000</v>
      </c>
      <c r="E41" s="3">
        <v>3315623873</v>
      </c>
      <c r="G41" s="3">
        <v>5284766200</v>
      </c>
      <c r="I41" s="3">
        <v>0</v>
      </c>
      <c r="K41" s="3">
        <v>0</v>
      </c>
      <c r="M41" s="6">
        <v>0</v>
      </c>
      <c r="O41" s="3">
        <v>0</v>
      </c>
      <c r="Q41" s="3">
        <v>1400000</v>
      </c>
      <c r="S41" s="3">
        <v>4394</v>
      </c>
      <c r="U41" s="3">
        <v>3315623873</v>
      </c>
      <c r="W41" s="3">
        <v>6091621900</v>
      </c>
      <c r="Y41" s="8">
        <v>8.9383075744855246E-3</v>
      </c>
    </row>
    <row r="42" spans="1:25">
      <c r="A42" s="1" t="s">
        <v>48</v>
      </c>
      <c r="C42" s="3">
        <v>2000000</v>
      </c>
      <c r="E42" s="3">
        <v>21358956997</v>
      </c>
      <c r="G42" s="3">
        <v>22924287500</v>
      </c>
      <c r="I42" s="3">
        <v>0</v>
      </c>
      <c r="K42" s="3">
        <v>0</v>
      </c>
      <c r="M42" s="6">
        <v>0</v>
      </c>
      <c r="O42" s="3">
        <v>0</v>
      </c>
      <c r="Q42" s="3">
        <v>2000000</v>
      </c>
      <c r="S42" s="3">
        <v>16199</v>
      </c>
      <c r="U42" s="3">
        <v>21358956997</v>
      </c>
      <c r="W42" s="3">
        <v>32082119500</v>
      </c>
      <c r="Y42" s="8">
        <v>4.7074466610017233E-2</v>
      </c>
    </row>
    <row r="43" spans="1:25">
      <c r="A43" s="1" t="s">
        <v>49</v>
      </c>
      <c r="C43" s="3">
        <v>600000</v>
      </c>
      <c r="E43" s="3">
        <v>3389733460</v>
      </c>
      <c r="G43" s="3">
        <v>3976645950</v>
      </c>
      <c r="I43" s="3">
        <v>0</v>
      </c>
      <c r="K43" s="3">
        <v>0</v>
      </c>
      <c r="M43" s="6">
        <v>0</v>
      </c>
      <c r="O43" s="3">
        <v>0</v>
      </c>
      <c r="Q43" s="3">
        <v>600000</v>
      </c>
      <c r="S43" s="3">
        <v>7212</v>
      </c>
      <c r="U43" s="3">
        <v>3389733460</v>
      </c>
      <c r="W43" s="3">
        <v>4285009800</v>
      </c>
      <c r="Y43" s="8">
        <v>6.2874446544498603E-3</v>
      </c>
    </row>
    <row r="44" spans="1:25">
      <c r="A44" s="1" t="s">
        <v>50</v>
      </c>
      <c r="C44" s="3">
        <v>188571</v>
      </c>
      <c r="E44" s="3">
        <v>1009892532</v>
      </c>
      <c r="G44" s="3">
        <v>7375931093.625</v>
      </c>
      <c r="I44" s="3">
        <v>0</v>
      </c>
      <c r="K44" s="3">
        <v>0</v>
      </c>
      <c r="M44" s="6">
        <v>0</v>
      </c>
      <c r="O44" s="3">
        <v>0</v>
      </c>
      <c r="Q44" s="3">
        <v>188571</v>
      </c>
      <c r="S44" s="3">
        <v>40533</v>
      </c>
      <c r="U44" s="3">
        <v>1009892532</v>
      </c>
      <c r="W44" s="3">
        <v>7568825696.6557503</v>
      </c>
      <c r="Y44" s="8">
        <v>1.1105825864599175E-2</v>
      </c>
    </row>
    <row r="45" spans="1:25">
      <c r="A45" s="1" t="s">
        <v>51</v>
      </c>
      <c r="C45" s="3">
        <v>8000000</v>
      </c>
      <c r="E45" s="3">
        <v>21974499249</v>
      </c>
      <c r="G45" s="3">
        <v>41764784000</v>
      </c>
      <c r="I45" s="3">
        <v>300000</v>
      </c>
      <c r="K45" s="3">
        <v>1849799654</v>
      </c>
      <c r="M45" s="6">
        <v>0</v>
      </c>
      <c r="O45" s="3">
        <v>0</v>
      </c>
      <c r="Q45" s="3">
        <v>8300000</v>
      </c>
      <c r="S45" s="3">
        <v>6503</v>
      </c>
      <c r="U45" s="3">
        <v>23824298903</v>
      </c>
      <c r="W45" s="3">
        <v>53448644725</v>
      </c>
      <c r="Y45" s="8">
        <v>7.8425817267393644E-2</v>
      </c>
    </row>
    <row r="46" spans="1:25">
      <c r="A46" s="1" t="s">
        <v>52</v>
      </c>
      <c r="C46" s="3">
        <v>250000</v>
      </c>
      <c r="E46" s="3">
        <v>1791759959</v>
      </c>
      <c r="G46" s="3">
        <v>3488155625</v>
      </c>
      <c r="I46" s="3">
        <v>0</v>
      </c>
      <c r="K46" s="3">
        <v>0</v>
      </c>
      <c r="M46" s="6">
        <v>0</v>
      </c>
      <c r="O46" s="3">
        <v>0</v>
      </c>
      <c r="Q46" s="3">
        <v>250000</v>
      </c>
      <c r="S46" s="3">
        <v>14359</v>
      </c>
      <c r="U46" s="3">
        <v>1791759959</v>
      </c>
      <c r="W46" s="3">
        <v>3554749937.5</v>
      </c>
      <c r="Y46" s="8">
        <v>5.2159258754648236E-3</v>
      </c>
    </row>
    <row r="47" spans="1:25">
      <c r="A47" s="1" t="s">
        <v>53</v>
      </c>
      <c r="C47" s="3">
        <v>46220</v>
      </c>
      <c r="E47" s="3">
        <v>123441569</v>
      </c>
      <c r="G47" s="3">
        <v>387529114</v>
      </c>
      <c r="I47" s="3">
        <v>0</v>
      </c>
      <c r="K47" s="3">
        <v>0</v>
      </c>
      <c r="M47" s="6">
        <v>-46220</v>
      </c>
      <c r="O47" s="3">
        <v>484972088</v>
      </c>
      <c r="Q47" s="3">
        <v>0</v>
      </c>
      <c r="S47" s="3">
        <v>0</v>
      </c>
      <c r="U47" s="3">
        <v>0</v>
      </c>
      <c r="W47" s="3">
        <v>0</v>
      </c>
      <c r="Y47" s="8">
        <v>0</v>
      </c>
    </row>
    <row r="48" spans="1:25">
      <c r="A48" s="1" t="s">
        <v>54</v>
      </c>
      <c r="C48" s="3">
        <v>0</v>
      </c>
      <c r="E48" s="3">
        <v>0</v>
      </c>
      <c r="G48" s="3">
        <v>0</v>
      </c>
      <c r="I48" s="3">
        <v>3000000</v>
      </c>
      <c r="K48" s="3">
        <v>9344211700</v>
      </c>
      <c r="M48" s="6">
        <v>0</v>
      </c>
      <c r="O48" s="3">
        <v>0</v>
      </c>
      <c r="Q48" s="3">
        <v>3000000</v>
      </c>
      <c r="S48" s="3">
        <v>3500</v>
      </c>
      <c r="U48" s="3">
        <v>9344211700</v>
      </c>
      <c r="W48" s="3">
        <v>10397625000</v>
      </c>
      <c r="Y48" s="8">
        <v>1.5256555941884714E-2</v>
      </c>
    </row>
    <row r="49" spans="1:25">
      <c r="A49" s="1" t="s">
        <v>55</v>
      </c>
      <c r="C49" s="3">
        <v>0</v>
      </c>
      <c r="E49" s="3">
        <v>0</v>
      </c>
      <c r="G49" s="3">
        <v>0</v>
      </c>
      <c r="I49" s="3">
        <v>400000</v>
      </c>
      <c r="K49" s="3">
        <v>3707925251</v>
      </c>
      <c r="M49" s="6">
        <v>0</v>
      </c>
      <c r="O49" s="3">
        <v>0</v>
      </c>
      <c r="Q49" s="3">
        <v>400000</v>
      </c>
      <c r="S49" s="3">
        <v>10714</v>
      </c>
      <c r="U49" s="3">
        <v>3707925251</v>
      </c>
      <c r="W49" s="3">
        <v>4243815400</v>
      </c>
      <c r="Y49" s="8">
        <v>6.226999632813441E-3</v>
      </c>
    </row>
    <row r="50" spans="1:25">
      <c r="A50" s="1" t="s">
        <v>56</v>
      </c>
      <c r="C50" s="3">
        <v>0</v>
      </c>
      <c r="E50" s="3">
        <v>0</v>
      </c>
      <c r="G50" s="3">
        <v>0</v>
      </c>
      <c r="I50" s="3">
        <v>100000</v>
      </c>
      <c r="K50" s="3">
        <v>1940462150</v>
      </c>
      <c r="M50" s="6">
        <v>0</v>
      </c>
      <c r="O50" s="3">
        <v>0</v>
      </c>
      <c r="Q50" s="3">
        <v>100000</v>
      </c>
      <c r="S50" s="3">
        <v>20020</v>
      </c>
      <c r="U50" s="3">
        <v>1940462150</v>
      </c>
      <c r="W50" s="3">
        <v>1982480500</v>
      </c>
      <c r="Y50" s="8">
        <v>2.9089166662526855E-3</v>
      </c>
    </row>
    <row r="51" spans="1:25">
      <c r="A51" s="1" t="s">
        <v>57</v>
      </c>
      <c r="C51" s="3">
        <v>0</v>
      </c>
      <c r="E51" s="3">
        <v>0</v>
      </c>
      <c r="G51" s="3">
        <v>0</v>
      </c>
      <c r="I51" s="3">
        <v>1711111</v>
      </c>
      <c r="K51" s="3">
        <v>0</v>
      </c>
      <c r="M51" s="6">
        <v>0</v>
      </c>
      <c r="O51" s="3">
        <v>0</v>
      </c>
      <c r="Q51" s="3">
        <v>1711111</v>
      </c>
      <c r="S51" s="3">
        <v>7024</v>
      </c>
      <c r="U51" s="3">
        <v>2357910958</v>
      </c>
      <c r="W51" s="3">
        <v>11901659938.275999</v>
      </c>
      <c r="Y51" s="8">
        <v>1.7463443877769776E-2</v>
      </c>
    </row>
    <row r="52" spans="1:25">
      <c r="A52" s="1" t="s">
        <v>58</v>
      </c>
      <c r="C52" s="3">
        <v>0</v>
      </c>
      <c r="E52" s="3">
        <v>0</v>
      </c>
      <c r="G52" s="3">
        <v>0</v>
      </c>
      <c r="I52" s="3">
        <v>278920</v>
      </c>
      <c r="K52" s="3">
        <v>2054886165</v>
      </c>
      <c r="M52" s="6">
        <v>-278920</v>
      </c>
      <c r="O52" s="3">
        <v>2682284127</v>
      </c>
      <c r="Q52" s="3">
        <v>0</v>
      </c>
      <c r="S52" s="3">
        <v>0</v>
      </c>
      <c r="U52" s="3">
        <v>0</v>
      </c>
      <c r="W52" s="3">
        <v>0</v>
      </c>
      <c r="Y52" s="8">
        <v>0</v>
      </c>
    </row>
    <row r="53" spans="1:25">
      <c r="A53" s="1" t="s">
        <v>59</v>
      </c>
      <c r="C53" s="3">
        <v>0</v>
      </c>
      <c r="E53" s="3">
        <v>0</v>
      </c>
      <c r="G53" s="3">
        <v>0</v>
      </c>
      <c r="I53" s="3">
        <v>500000</v>
      </c>
      <c r="K53" s="3">
        <v>1632640436</v>
      </c>
      <c r="M53" s="6">
        <v>0</v>
      </c>
      <c r="O53" s="3">
        <v>0</v>
      </c>
      <c r="Q53" s="3">
        <v>500000</v>
      </c>
      <c r="S53" s="3">
        <v>4015</v>
      </c>
      <c r="U53" s="3">
        <v>1632640436</v>
      </c>
      <c r="W53" s="3">
        <v>1987926863</v>
      </c>
      <c r="Y53" s="8">
        <v>2.9169081779478381E-3</v>
      </c>
    </row>
    <row r="54" spans="1:25" ht="23.25" thickBot="1">
      <c r="E54" s="5">
        <f>SUM(E9:E53)</f>
        <v>228263112722</v>
      </c>
      <c r="G54" s="5">
        <f>SUM(G9:G53)</f>
        <v>404159563348.58618</v>
      </c>
      <c r="K54" s="5">
        <f>SUM(K9:K53)</f>
        <v>48817725555</v>
      </c>
      <c r="O54" s="5">
        <f>SUM(O9:O53)</f>
        <v>10132538795</v>
      </c>
      <c r="U54" s="5">
        <f>SUM(U9:U53)</f>
        <v>271607003253</v>
      </c>
      <c r="W54" s="5">
        <f>SUM(W9:W53)</f>
        <v>515226223118.62476</v>
      </c>
      <c r="Y54" s="9">
        <f>SUM(Y9:Y53)</f>
        <v>0.75599742207814524</v>
      </c>
    </row>
    <row r="55" spans="1:25" ht="23.2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rightToLeft="1" topLeftCell="J1" workbookViewId="0">
      <selection activeCell="AK13" sqref="AK13"/>
    </sheetView>
  </sheetViews>
  <sheetFormatPr defaultRowHeight="22.5"/>
  <cols>
    <col min="1" max="1" width="31.71093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7" style="1" bestFit="1" customWidth="1"/>
    <col min="26" max="26" width="1" style="1" customWidth="1"/>
    <col min="27" max="27" width="16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spans="1:37" ht="24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6" spans="1:37" ht="24">
      <c r="A6" s="70" t="s">
        <v>61</v>
      </c>
      <c r="B6" s="70" t="s">
        <v>61</v>
      </c>
      <c r="C6" s="70" t="s">
        <v>61</v>
      </c>
      <c r="D6" s="70" t="s">
        <v>61</v>
      </c>
      <c r="E6" s="70" t="s">
        <v>61</v>
      </c>
      <c r="F6" s="70" t="s">
        <v>61</v>
      </c>
      <c r="G6" s="70" t="s">
        <v>61</v>
      </c>
      <c r="H6" s="70" t="s">
        <v>61</v>
      </c>
      <c r="I6" s="70" t="s">
        <v>61</v>
      </c>
      <c r="J6" s="70" t="s">
        <v>61</v>
      </c>
      <c r="K6" s="70" t="s">
        <v>61</v>
      </c>
      <c r="L6" s="70" t="s">
        <v>61</v>
      </c>
      <c r="M6" s="70" t="s">
        <v>61</v>
      </c>
      <c r="O6" s="70" t="s">
        <v>152</v>
      </c>
      <c r="P6" s="70" t="s">
        <v>4</v>
      </c>
      <c r="Q6" s="70" t="s">
        <v>4</v>
      </c>
      <c r="R6" s="70" t="s">
        <v>4</v>
      </c>
      <c r="S6" s="70" t="s">
        <v>4</v>
      </c>
      <c r="U6" s="70" t="s">
        <v>5</v>
      </c>
      <c r="V6" s="70" t="s">
        <v>5</v>
      </c>
      <c r="W6" s="70" t="s">
        <v>5</v>
      </c>
      <c r="X6" s="70" t="s">
        <v>5</v>
      </c>
      <c r="Y6" s="70" t="s">
        <v>5</v>
      </c>
      <c r="Z6" s="70" t="s">
        <v>5</v>
      </c>
      <c r="AA6" s="70" t="s">
        <v>5</v>
      </c>
      <c r="AC6" s="70" t="s">
        <v>6</v>
      </c>
      <c r="AD6" s="70" t="s">
        <v>6</v>
      </c>
      <c r="AE6" s="70" t="s">
        <v>6</v>
      </c>
      <c r="AF6" s="70" t="s">
        <v>6</v>
      </c>
      <c r="AG6" s="70" t="s">
        <v>6</v>
      </c>
      <c r="AH6" s="70" t="s">
        <v>6</v>
      </c>
      <c r="AI6" s="70" t="s">
        <v>6</v>
      </c>
      <c r="AJ6" s="70" t="s">
        <v>6</v>
      </c>
      <c r="AK6" s="70" t="s">
        <v>6</v>
      </c>
    </row>
    <row r="7" spans="1:37" ht="24">
      <c r="A7" s="69" t="s">
        <v>62</v>
      </c>
      <c r="C7" s="69" t="s">
        <v>63</v>
      </c>
      <c r="E7" s="69" t="s">
        <v>64</v>
      </c>
      <c r="G7" s="69" t="s">
        <v>65</v>
      </c>
      <c r="I7" s="69" t="s">
        <v>66</v>
      </c>
      <c r="K7" s="69" t="s">
        <v>67</v>
      </c>
      <c r="M7" s="69" t="s">
        <v>60</v>
      </c>
      <c r="O7" s="69" t="s">
        <v>7</v>
      </c>
      <c r="Q7" s="69" t="s">
        <v>8</v>
      </c>
      <c r="S7" s="69" t="s">
        <v>9</v>
      </c>
      <c r="U7" s="70" t="s">
        <v>10</v>
      </c>
      <c r="V7" s="70" t="s">
        <v>10</v>
      </c>
      <c r="W7" s="70" t="s">
        <v>10</v>
      </c>
      <c r="Y7" s="70" t="s">
        <v>11</v>
      </c>
      <c r="Z7" s="70" t="s">
        <v>11</v>
      </c>
      <c r="AA7" s="70" t="s">
        <v>11</v>
      </c>
      <c r="AC7" s="69" t="s">
        <v>7</v>
      </c>
      <c r="AE7" s="69" t="s">
        <v>68</v>
      </c>
      <c r="AG7" s="69" t="s">
        <v>8</v>
      </c>
      <c r="AI7" s="69" t="s">
        <v>9</v>
      </c>
      <c r="AK7" s="69" t="s">
        <v>13</v>
      </c>
    </row>
    <row r="8" spans="1:37" ht="24">
      <c r="A8" s="70" t="s">
        <v>62</v>
      </c>
      <c r="C8" s="70" t="s">
        <v>63</v>
      </c>
      <c r="E8" s="70" t="s">
        <v>64</v>
      </c>
      <c r="G8" s="70" t="s">
        <v>65</v>
      </c>
      <c r="I8" s="70" t="s">
        <v>66</v>
      </c>
      <c r="K8" s="70" t="s">
        <v>67</v>
      </c>
      <c r="M8" s="70" t="s">
        <v>60</v>
      </c>
      <c r="O8" s="70" t="s">
        <v>7</v>
      </c>
      <c r="Q8" s="70" t="s">
        <v>8</v>
      </c>
      <c r="S8" s="70" t="s">
        <v>9</v>
      </c>
      <c r="U8" s="70" t="s">
        <v>7</v>
      </c>
      <c r="W8" s="70" t="s">
        <v>8</v>
      </c>
      <c r="Y8" s="70" t="s">
        <v>7</v>
      </c>
      <c r="AA8" s="70" t="s">
        <v>14</v>
      </c>
      <c r="AC8" s="70" t="s">
        <v>7</v>
      </c>
      <c r="AE8" s="70" t="s">
        <v>68</v>
      </c>
      <c r="AG8" s="70" t="s">
        <v>8</v>
      </c>
      <c r="AI8" s="70" t="s">
        <v>9</v>
      </c>
      <c r="AK8" s="70" t="s">
        <v>13</v>
      </c>
    </row>
    <row r="9" spans="1:37">
      <c r="A9" s="1" t="s">
        <v>69</v>
      </c>
      <c r="C9" s="1" t="s">
        <v>70</v>
      </c>
      <c r="E9" s="1" t="s">
        <v>70</v>
      </c>
      <c r="G9" s="1" t="s">
        <v>71</v>
      </c>
      <c r="I9" s="1" t="s">
        <v>72</v>
      </c>
      <c r="K9" s="3">
        <v>0</v>
      </c>
      <c r="M9" s="3">
        <v>0</v>
      </c>
      <c r="O9" s="3">
        <v>1721</v>
      </c>
      <c r="Q9" s="3">
        <v>1634305090</v>
      </c>
      <c r="S9" s="3">
        <v>1657832594</v>
      </c>
      <c r="U9" s="3">
        <v>0</v>
      </c>
      <c r="W9" s="3">
        <v>0</v>
      </c>
      <c r="Y9" s="3">
        <v>0</v>
      </c>
      <c r="AA9" s="3">
        <v>0</v>
      </c>
      <c r="AC9" s="3">
        <v>1721</v>
      </c>
      <c r="AE9" s="3">
        <v>977276</v>
      </c>
      <c r="AG9" s="3">
        <v>1634305090</v>
      </c>
      <c r="AI9" s="3">
        <v>1680672624</v>
      </c>
      <c r="AK9" s="8">
        <v>2.4660704639809738E-3</v>
      </c>
    </row>
    <row r="10" spans="1:37">
      <c r="A10" s="1" t="s">
        <v>73</v>
      </c>
      <c r="C10" s="1" t="s">
        <v>70</v>
      </c>
      <c r="E10" s="1" t="s">
        <v>70</v>
      </c>
      <c r="G10" s="1" t="s">
        <v>74</v>
      </c>
      <c r="I10" s="1" t="s">
        <v>75</v>
      </c>
      <c r="K10" s="3">
        <v>0</v>
      </c>
      <c r="M10" s="3">
        <v>0</v>
      </c>
      <c r="O10" s="3">
        <v>9880</v>
      </c>
      <c r="Q10" s="3">
        <v>8751695156</v>
      </c>
      <c r="S10" s="3">
        <v>9052246280</v>
      </c>
      <c r="U10" s="3">
        <v>0</v>
      </c>
      <c r="W10" s="3">
        <v>0</v>
      </c>
      <c r="Y10" s="3">
        <v>0</v>
      </c>
      <c r="AA10" s="3">
        <v>0</v>
      </c>
      <c r="AC10" s="3">
        <v>9880</v>
      </c>
      <c r="AE10" s="3">
        <v>927730</v>
      </c>
      <c r="AG10" s="3">
        <v>8751695156</v>
      </c>
      <c r="AI10" s="3">
        <v>9159327070</v>
      </c>
      <c r="AK10" s="8">
        <v>1.3439587005058751E-2</v>
      </c>
    </row>
    <row r="11" spans="1:37">
      <c r="A11" s="1" t="s">
        <v>76</v>
      </c>
      <c r="C11" s="1" t="s">
        <v>70</v>
      </c>
      <c r="E11" s="1" t="s">
        <v>70</v>
      </c>
      <c r="G11" s="1" t="s">
        <v>77</v>
      </c>
      <c r="I11" s="1" t="s">
        <v>78</v>
      </c>
      <c r="K11" s="3">
        <v>0</v>
      </c>
      <c r="M11" s="3">
        <v>0</v>
      </c>
      <c r="O11" s="3">
        <v>2262</v>
      </c>
      <c r="Q11" s="3">
        <v>2141974960</v>
      </c>
      <c r="S11" s="3">
        <v>2207322962</v>
      </c>
      <c r="U11" s="3">
        <v>0</v>
      </c>
      <c r="W11" s="3">
        <v>0</v>
      </c>
      <c r="Y11" s="3">
        <v>0</v>
      </c>
      <c r="AA11" s="3">
        <v>0</v>
      </c>
      <c r="AC11" s="3">
        <v>2262</v>
      </c>
      <c r="AE11" s="3">
        <v>989937</v>
      </c>
      <c r="AG11" s="3">
        <v>2141974960</v>
      </c>
      <c r="AI11" s="3">
        <v>2237614047</v>
      </c>
      <c r="AK11" s="8">
        <v>3.2832770834111207E-3</v>
      </c>
    </row>
    <row r="12" spans="1:37">
      <c r="A12" s="1" t="s">
        <v>79</v>
      </c>
      <c r="C12" s="1" t="s">
        <v>70</v>
      </c>
      <c r="E12" s="1" t="s">
        <v>70</v>
      </c>
      <c r="G12" s="1" t="s">
        <v>80</v>
      </c>
      <c r="I12" s="1" t="s">
        <v>81</v>
      </c>
      <c r="K12" s="3">
        <v>0</v>
      </c>
      <c r="M12" s="3">
        <v>0</v>
      </c>
      <c r="O12" s="3">
        <v>10000</v>
      </c>
      <c r="Q12" s="3">
        <v>8556218764</v>
      </c>
      <c r="S12" s="3">
        <v>8849429509</v>
      </c>
      <c r="U12" s="3">
        <v>0</v>
      </c>
      <c r="W12" s="3">
        <v>0</v>
      </c>
      <c r="Y12" s="3">
        <v>0</v>
      </c>
      <c r="AA12" s="3">
        <v>0</v>
      </c>
      <c r="AC12" s="3">
        <v>10000</v>
      </c>
      <c r="AE12" s="3">
        <v>898777</v>
      </c>
      <c r="AG12" s="3">
        <v>8556218764</v>
      </c>
      <c r="AI12" s="3">
        <v>8981253867</v>
      </c>
      <c r="AK12" s="8">
        <v>1.3178298125788718E-2</v>
      </c>
    </row>
    <row r="13" spans="1:37">
      <c r="A13" s="1" t="s">
        <v>82</v>
      </c>
      <c r="C13" s="1" t="s">
        <v>70</v>
      </c>
      <c r="E13" s="1" t="s">
        <v>70</v>
      </c>
      <c r="G13" s="1" t="s">
        <v>83</v>
      </c>
      <c r="I13" s="1" t="s">
        <v>84</v>
      </c>
      <c r="K13" s="3">
        <v>0</v>
      </c>
      <c r="M13" s="3">
        <v>0</v>
      </c>
      <c r="O13" s="3">
        <v>100095</v>
      </c>
      <c r="Q13" s="3">
        <v>84783963308</v>
      </c>
      <c r="S13" s="3">
        <v>84967754949</v>
      </c>
      <c r="U13" s="3">
        <v>25600</v>
      </c>
      <c r="W13" s="3">
        <v>21805330931</v>
      </c>
      <c r="Y13" s="3">
        <v>3000</v>
      </c>
      <c r="AA13" s="3">
        <v>2562312977</v>
      </c>
      <c r="AC13" s="3">
        <v>122695</v>
      </c>
      <c r="AE13" s="3">
        <v>859122</v>
      </c>
      <c r="AG13" s="3">
        <v>104045295806</v>
      </c>
      <c r="AI13" s="3">
        <v>105333551559</v>
      </c>
      <c r="AK13" s="8">
        <v>0.15455714376285751</v>
      </c>
    </row>
    <row r="14" spans="1:37">
      <c r="A14" s="1" t="s">
        <v>85</v>
      </c>
      <c r="C14" s="1" t="s">
        <v>70</v>
      </c>
      <c r="E14" s="1" t="s">
        <v>70</v>
      </c>
      <c r="G14" s="1" t="s">
        <v>86</v>
      </c>
      <c r="I14" s="1" t="s">
        <v>87</v>
      </c>
      <c r="K14" s="3">
        <v>0</v>
      </c>
      <c r="M14" s="3">
        <v>0</v>
      </c>
      <c r="O14" s="3">
        <v>2901</v>
      </c>
      <c r="Q14" s="3">
        <v>2342868169</v>
      </c>
      <c r="S14" s="3">
        <v>2352347474</v>
      </c>
      <c r="U14" s="3">
        <v>1309</v>
      </c>
      <c r="W14" s="3">
        <v>1062633267</v>
      </c>
      <c r="Y14" s="3">
        <v>0</v>
      </c>
      <c r="AA14" s="3">
        <v>0</v>
      </c>
      <c r="AC14" s="3">
        <v>4210</v>
      </c>
      <c r="AE14" s="3">
        <v>822762</v>
      </c>
      <c r="AG14" s="3">
        <v>3405501436</v>
      </c>
      <c r="AI14" s="3">
        <v>3461316745</v>
      </c>
      <c r="AK14" s="8">
        <v>5.0788302667844638E-3</v>
      </c>
    </row>
    <row r="15" spans="1:37" ht="23.25" thickBot="1">
      <c r="Q15" s="5">
        <f>SUM(Q9:Q14)</f>
        <v>108211025447</v>
      </c>
      <c r="S15" s="5">
        <f>SUM(S9:S14)</f>
        <v>109086933768</v>
      </c>
      <c r="W15" s="5">
        <f>SUM(W9:W14)</f>
        <v>22867964198</v>
      </c>
      <c r="AA15" s="5">
        <f>SUM(AA9:AA14)</f>
        <v>2562312977</v>
      </c>
      <c r="AG15" s="5">
        <f>SUM(AG9:AG14)</f>
        <v>128534991212</v>
      </c>
      <c r="AI15" s="5">
        <f>SUM(AI9:AI14)</f>
        <v>130853735912</v>
      </c>
      <c r="AK15" s="10">
        <f>SUM(AK9:AK14)</f>
        <v>0.19200320670788151</v>
      </c>
    </row>
    <row r="16" spans="1:37" ht="23.25" thickTop="1"/>
    <row r="17" spans="31:37">
      <c r="AE17" s="3"/>
    </row>
    <row r="18" spans="31:37">
      <c r="AK18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E22" sqref="E22"/>
    </sheetView>
  </sheetViews>
  <sheetFormatPr defaultRowHeight="22.5"/>
  <cols>
    <col min="1" max="1" width="26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24">
      <c r="A6" s="69" t="s">
        <v>89</v>
      </c>
      <c r="C6" s="70" t="s">
        <v>90</v>
      </c>
      <c r="D6" s="70" t="s">
        <v>90</v>
      </c>
      <c r="E6" s="70" t="s">
        <v>90</v>
      </c>
      <c r="F6" s="70" t="s">
        <v>90</v>
      </c>
      <c r="G6" s="70" t="s">
        <v>90</v>
      </c>
      <c r="H6" s="70" t="s">
        <v>90</v>
      </c>
      <c r="I6" s="70" t="s">
        <v>90</v>
      </c>
      <c r="K6" s="70" t="s">
        <v>152</v>
      </c>
      <c r="M6" s="70" t="s">
        <v>5</v>
      </c>
      <c r="N6" s="70" t="s">
        <v>5</v>
      </c>
      <c r="O6" s="70" t="s">
        <v>5</v>
      </c>
      <c r="Q6" s="70" t="s">
        <v>6</v>
      </c>
      <c r="R6" s="70" t="s">
        <v>6</v>
      </c>
      <c r="S6" s="70" t="s">
        <v>6</v>
      </c>
    </row>
    <row r="7" spans="1:19" ht="24">
      <c r="A7" s="70" t="s">
        <v>89</v>
      </c>
      <c r="C7" s="70" t="s">
        <v>91</v>
      </c>
      <c r="E7" s="70" t="s">
        <v>92</v>
      </c>
      <c r="G7" s="70" t="s">
        <v>93</v>
      </c>
      <c r="I7" s="70" t="s">
        <v>67</v>
      </c>
      <c r="K7" s="70" t="s">
        <v>94</v>
      </c>
      <c r="M7" s="70" t="s">
        <v>95</v>
      </c>
      <c r="O7" s="70" t="s">
        <v>96</v>
      </c>
      <c r="Q7" s="70" t="s">
        <v>94</v>
      </c>
      <c r="S7" s="70" t="s">
        <v>88</v>
      </c>
    </row>
    <row r="8" spans="1:19">
      <c r="A8" s="1" t="s">
        <v>97</v>
      </c>
      <c r="C8" s="1" t="s">
        <v>98</v>
      </c>
      <c r="E8" s="1" t="s">
        <v>99</v>
      </c>
      <c r="G8" s="1" t="s">
        <v>100</v>
      </c>
      <c r="I8" s="1">
        <v>0</v>
      </c>
      <c r="K8" s="3">
        <v>39432925722</v>
      </c>
      <c r="M8" s="3">
        <v>99400423854</v>
      </c>
      <c r="O8" s="3">
        <v>115644247085</v>
      </c>
      <c r="Q8" s="3">
        <v>23189102491</v>
      </c>
      <c r="S8" s="8">
        <v>3.4025639450936097E-2</v>
      </c>
    </row>
    <row r="9" spans="1:19">
      <c r="A9" s="1" t="s">
        <v>97</v>
      </c>
      <c r="C9" s="1" t="s">
        <v>101</v>
      </c>
      <c r="E9" s="1" t="s">
        <v>102</v>
      </c>
      <c r="G9" s="1" t="s">
        <v>103</v>
      </c>
      <c r="I9" s="1">
        <v>0</v>
      </c>
      <c r="K9" s="3">
        <v>2000000</v>
      </c>
      <c r="M9" s="3">
        <v>0</v>
      </c>
      <c r="O9" s="3">
        <v>1500000</v>
      </c>
      <c r="Q9" s="3">
        <v>500000</v>
      </c>
      <c r="S9" s="8">
        <v>7.3365580802754102E-7</v>
      </c>
    </row>
    <row r="10" spans="1:19" ht="23.25" thickBot="1">
      <c r="K10" s="5">
        <f>SUM(K8:K9)</f>
        <v>39434925722</v>
      </c>
      <c r="M10" s="5">
        <f>SUM(M8:M9)</f>
        <v>99400423854</v>
      </c>
      <c r="O10" s="5">
        <f>SUM(O8:O9)</f>
        <v>115645747085</v>
      </c>
      <c r="Q10" s="5">
        <f>SUM(Q8:Q9)</f>
        <v>23189602491</v>
      </c>
      <c r="S10" s="10">
        <f>SUM(S8:S9)</f>
        <v>3.4026373106744126E-2</v>
      </c>
    </row>
    <row r="11" spans="1:19" ht="23.25" thickTop="1"/>
    <row r="12" spans="1:19">
      <c r="Q12" s="3"/>
    </row>
    <row r="13" spans="1:19">
      <c r="S13" s="3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rightToLeft="1" workbookViewId="0">
      <selection activeCell="E8" sqref="E8"/>
    </sheetView>
  </sheetViews>
  <sheetFormatPr defaultRowHeight="22.5"/>
  <cols>
    <col min="1" max="1" width="24.855468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71" t="s">
        <v>0</v>
      </c>
      <c r="B2" s="71"/>
      <c r="C2" s="71"/>
      <c r="D2" s="71"/>
      <c r="E2" s="71"/>
      <c r="F2" s="71"/>
      <c r="G2" s="71"/>
    </row>
    <row r="3" spans="1:7" ht="24">
      <c r="A3" s="71" t="s">
        <v>104</v>
      </c>
      <c r="B3" s="71"/>
      <c r="C3" s="71"/>
      <c r="D3" s="71"/>
      <c r="E3" s="71"/>
      <c r="F3" s="71"/>
      <c r="G3" s="71"/>
    </row>
    <row r="4" spans="1:7" ht="24">
      <c r="A4" s="71" t="s">
        <v>2</v>
      </c>
      <c r="B4" s="71"/>
      <c r="C4" s="71"/>
      <c r="D4" s="71"/>
      <c r="E4" s="71"/>
      <c r="F4" s="71"/>
      <c r="G4" s="71"/>
    </row>
    <row r="6" spans="1:7" ht="24">
      <c r="A6" s="70" t="s">
        <v>108</v>
      </c>
      <c r="C6" s="70" t="s">
        <v>94</v>
      </c>
      <c r="E6" s="70" t="s">
        <v>139</v>
      </c>
      <c r="G6" s="70" t="s">
        <v>13</v>
      </c>
    </row>
    <row r="7" spans="1:7">
      <c r="A7" s="1" t="s">
        <v>149</v>
      </c>
      <c r="C7" s="3">
        <v>73623992326</v>
      </c>
      <c r="E7" s="8">
        <v>0.97415428033606388</v>
      </c>
      <c r="G7" s="8">
        <v>0.10802933916029001</v>
      </c>
    </row>
    <row r="8" spans="1:7">
      <c r="A8" s="1" t="s">
        <v>150</v>
      </c>
      <c r="C8" s="3">
        <v>1461150930</v>
      </c>
      <c r="E8" s="8">
        <v>1.9333187290005972E-2</v>
      </c>
      <c r="G8" s="8">
        <v>2.1439637323986799E-3</v>
      </c>
    </row>
    <row r="9" spans="1:7">
      <c r="A9" s="1" t="s">
        <v>151</v>
      </c>
      <c r="C9" s="3">
        <v>278666474</v>
      </c>
      <c r="E9" s="8">
        <v>3.6871694926735462E-3</v>
      </c>
      <c r="G9" s="8">
        <v>4.0889055430531099E-4</v>
      </c>
    </row>
    <row r="10" spans="1:7">
      <c r="A10" s="1" t="s">
        <v>147</v>
      </c>
      <c r="C10" s="12">
        <v>213533420</v>
      </c>
      <c r="E10" s="8">
        <v>2.8253628812565635E-3</v>
      </c>
      <c r="G10" s="8">
        <v>3.1332006758196841E-4</v>
      </c>
    </row>
    <row r="11" spans="1:7" ht="23.25" thickBot="1">
      <c r="C11" s="5">
        <f>SUM(C7:C10)</f>
        <v>75577343150</v>
      </c>
      <c r="E11" s="11">
        <f>SUM(E7:E10)</f>
        <v>1</v>
      </c>
      <c r="G11" s="10">
        <f>SUM(G7:G10)</f>
        <v>0.11089551351457597</v>
      </c>
    </row>
    <row r="12" spans="1:7" ht="23.25" thickTop="1"/>
    <row r="14" spans="1:7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K23" sqref="K23"/>
    </sheetView>
  </sheetViews>
  <sheetFormatPr defaultRowHeight="22.5"/>
  <cols>
    <col min="1" max="1" width="31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24">
      <c r="A6" s="70" t="s">
        <v>105</v>
      </c>
      <c r="B6" s="70" t="s">
        <v>105</v>
      </c>
      <c r="C6" s="70" t="s">
        <v>105</v>
      </c>
      <c r="D6" s="70" t="s">
        <v>105</v>
      </c>
      <c r="E6" s="70" t="s">
        <v>105</v>
      </c>
      <c r="F6" s="70" t="s">
        <v>105</v>
      </c>
      <c r="G6" s="70" t="s">
        <v>105</v>
      </c>
      <c r="I6" s="70" t="s">
        <v>106</v>
      </c>
      <c r="J6" s="70" t="s">
        <v>106</v>
      </c>
      <c r="K6" s="70" t="s">
        <v>106</v>
      </c>
      <c r="L6" s="70" t="s">
        <v>106</v>
      </c>
      <c r="M6" s="70" t="s">
        <v>106</v>
      </c>
      <c r="O6" s="70" t="s">
        <v>107</v>
      </c>
      <c r="P6" s="70" t="s">
        <v>107</v>
      </c>
      <c r="Q6" s="70" t="s">
        <v>107</v>
      </c>
      <c r="R6" s="70" t="s">
        <v>107</v>
      </c>
      <c r="S6" s="70" t="s">
        <v>107</v>
      </c>
    </row>
    <row r="7" spans="1:19" ht="24">
      <c r="A7" s="70" t="s">
        <v>108</v>
      </c>
      <c r="C7" s="70" t="s">
        <v>109</v>
      </c>
      <c r="E7" s="70" t="s">
        <v>66</v>
      </c>
      <c r="G7" s="70" t="s">
        <v>67</v>
      </c>
      <c r="I7" s="70" t="s">
        <v>110</v>
      </c>
      <c r="K7" s="70" t="s">
        <v>111</v>
      </c>
      <c r="M7" s="70" t="s">
        <v>112</v>
      </c>
      <c r="O7" s="70" t="s">
        <v>110</v>
      </c>
      <c r="Q7" s="70" t="s">
        <v>111</v>
      </c>
      <c r="S7" s="70" t="s">
        <v>112</v>
      </c>
    </row>
    <row r="8" spans="1:19">
      <c r="A8" s="1" t="s">
        <v>97</v>
      </c>
      <c r="C8" s="3">
        <v>1</v>
      </c>
      <c r="E8" s="1" t="s">
        <v>113</v>
      </c>
      <c r="G8" s="1">
        <v>0</v>
      </c>
      <c r="I8" s="3">
        <v>278666474</v>
      </c>
      <c r="K8" s="3">
        <v>0</v>
      </c>
      <c r="M8" s="3">
        <v>278666474</v>
      </c>
      <c r="O8" s="3">
        <v>701658748</v>
      </c>
      <c r="Q8" s="3">
        <v>0</v>
      </c>
      <c r="S8" s="3">
        <v>701658748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I16" sqref="I16"/>
    </sheetView>
  </sheetViews>
  <sheetFormatPr defaultRowHeight="22.5"/>
  <cols>
    <col min="1" max="1" width="28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24">
      <c r="A6" s="69" t="s">
        <v>3</v>
      </c>
      <c r="C6" s="70" t="s">
        <v>120</v>
      </c>
      <c r="D6" s="70" t="s">
        <v>120</v>
      </c>
      <c r="E6" s="70" t="s">
        <v>120</v>
      </c>
      <c r="F6" s="70" t="s">
        <v>120</v>
      </c>
      <c r="G6" s="70" t="s">
        <v>120</v>
      </c>
      <c r="I6" s="70" t="s">
        <v>106</v>
      </c>
      <c r="J6" s="70" t="s">
        <v>106</v>
      </c>
      <c r="K6" s="70" t="s">
        <v>106</v>
      </c>
      <c r="L6" s="70" t="s">
        <v>106</v>
      </c>
      <c r="M6" s="70" t="s">
        <v>106</v>
      </c>
      <c r="O6" s="70" t="s">
        <v>107</v>
      </c>
      <c r="P6" s="70" t="s">
        <v>107</v>
      </c>
      <c r="Q6" s="70" t="s">
        <v>107</v>
      </c>
      <c r="R6" s="70" t="s">
        <v>107</v>
      </c>
      <c r="S6" s="70" t="s">
        <v>107</v>
      </c>
    </row>
    <row r="7" spans="1:19" ht="24">
      <c r="A7" s="70" t="s">
        <v>3</v>
      </c>
      <c r="C7" s="70" t="s">
        <v>121</v>
      </c>
      <c r="E7" s="70" t="s">
        <v>122</v>
      </c>
      <c r="G7" s="70" t="s">
        <v>123</v>
      </c>
      <c r="I7" s="70" t="s">
        <v>124</v>
      </c>
      <c r="K7" s="70" t="s">
        <v>111</v>
      </c>
      <c r="M7" s="70" t="s">
        <v>125</v>
      </c>
      <c r="O7" s="70" t="s">
        <v>124</v>
      </c>
      <c r="Q7" s="70" t="s">
        <v>111</v>
      </c>
      <c r="S7" s="70" t="s">
        <v>125</v>
      </c>
    </row>
    <row r="8" spans="1:19">
      <c r="A8" s="1" t="s">
        <v>56</v>
      </c>
      <c r="C8" s="1" t="s">
        <v>126</v>
      </c>
      <c r="E8" s="3">
        <v>100000</v>
      </c>
      <c r="G8" s="3">
        <v>2000</v>
      </c>
      <c r="I8" s="3">
        <v>200000000</v>
      </c>
      <c r="K8" s="3">
        <v>28032980</v>
      </c>
      <c r="M8" s="3">
        <v>171967020</v>
      </c>
      <c r="O8" s="3">
        <v>200000000</v>
      </c>
      <c r="Q8" s="3">
        <v>28032980</v>
      </c>
      <c r="S8" s="3">
        <v>171967020</v>
      </c>
    </row>
    <row r="9" spans="1:19">
      <c r="A9" s="1" t="s">
        <v>44</v>
      </c>
      <c r="C9" s="1" t="s">
        <v>127</v>
      </c>
      <c r="E9" s="3">
        <v>1800000</v>
      </c>
      <c r="G9" s="3">
        <v>25</v>
      </c>
      <c r="I9" s="3">
        <v>0</v>
      </c>
      <c r="K9" s="3">
        <v>0</v>
      </c>
      <c r="M9" s="3">
        <v>0</v>
      </c>
      <c r="O9" s="3">
        <v>45000000</v>
      </c>
      <c r="Q9" s="3">
        <v>906040</v>
      </c>
      <c r="S9" s="3">
        <v>44093960</v>
      </c>
    </row>
    <row r="10" spans="1:19">
      <c r="A10" s="1" t="s">
        <v>22</v>
      </c>
      <c r="C10" s="1" t="s">
        <v>128</v>
      </c>
      <c r="E10" s="3">
        <v>600000</v>
      </c>
      <c r="G10" s="3">
        <v>2080</v>
      </c>
      <c r="I10" s="3">
        <v>1248000000</v>
      </c>
      <c r="K10" s="3">
        <v>177447709</v>
      </c>
      <c r="M10" s="3">
        <v>1070552291</v>
      </c>
      <c r="O10" s="3">
        <v>1248000000</v>
      </c>
      <c r="Q10" s="3">
        <v>177447709</v>
      </c>
      <c r="S10" s="3">
        <v>1070552291</v>
      </c>
    </row>
    <row r="11" spans="1:19" ht="23.25" thickBot="1">
      <c r="I11" s="5">
        <f>SUM(I8:I10)</f>
        <v>1448000000</v>
      </c>
      <c r="K11" s="5">
        <f>SUM(K8:K10)</f>
        <v>205480689</v>
      </c>
      <c r="M11" s="5">
        <f>SUM(M8:M10)</f>
        <v>1242519311</v>
      </c>
      <c r="O11" s="5">
        <f>SUM(O8:O10)</f>
        <v>1493000000</v>
      </c>
      <c r="Q11" s="5">
        <f>SUM(Q8:Q10)</f>
        <v>206386729</v>
      </c>
      <c r="S11" s="5">
        <f>SUM(S8:S10)</f>
        <v>1286613271</v>
      </c>
    </row>
    <row r="12" spans="1:19" ht="23.25" thickTop="1"/>
    <row r="13" spans="1:19">
      <c r="M13" s="3"/>
      <c r="S13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rightToLeft="1" workbookViewId="0">
      <selection activeCell="I19" sqref="I19"/>
    </sheetView>
  </sheetViews>
  <sheetFormatPr defaultRowHeight="22.5"/>
  <cols>
    <col min="1" max="1" width="2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4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ht="24">
      <c r="A6" s="69" t="s">
        <v>3</v>
      </c>
      <c r="C6" s="70" t="s">
        <v>106</v>
      </c>
      <c r="D6" s="70" t="s">
        <v>106</v>
      </c>
      <c r="E6" s="70" t="s">
        <v>106</v>
      </c>
      <c r="F6" s="70" t="s">
        <v>106</v>
      </c>
      <c r="G6" s="70" t="s">
        <v>106</v>
      </c>
      <c r="H6" s="70" t="s">
        <v>106</v>
      </c>
      <c r="I6" s="70" t="s">
        <v>106</v>
      </c>
      <c r="K6" s="70" t="s">
        <v>107</v>
      </c>
      <c r="L6" s="70" t="s">
        <v>107</v>
      </c>
      <c r="M6" s="70" t="s">
        <v>107</v>
      </c>
      <c r="N6" s="70" t="s">
        <v>107</v>
      </c>
      <c r="O6" s="70" t="s">
        <v>107</v>
      </c>
      <c r="P6" s="70" t="s">
        <v>107</v>
      </c>
      <c r="Q6" s="70" t="s">
        <v>107</v>
      </c>
    </row>
    <row r="7" spans="1:17" ht="24">
      <c r="A7" s="70" t="s">
        <v>3</v>
      </c>
      <c r="C7" s="70" t="s">
        <v>7</v>
      </c>
      <c r="E7" s="70" t="s">
        <v>129</v>
      </c>
      <c r="G7" s="70" t="s">
        <v>130</v>
      </c>
      <c r="I7" s="70" t="s">
        <v>131</v>
      </c>
      <c r="K7" s="70" t="s">
        <v>7</v>
      </c>
      <c r="M7" s="70" t="s">
        <v>129</v>
      </c>
      <c r="O7" s="70" t="s">
        <v>130</v>
      </c>
      <c r="Q7" s="70" t="s">
        <v>131</v>
      </c>
    </row>
    <row r="8" spans="1:17">
      <c r="A8" s="1" t="s">
        <v>22</v>
      </c>
      <c r="C8" s="3">
        <v>600000</v>
      </c>
      <c r="E8" s="3">
        <v>13187753400</v>
      </c>
      <c r="G8" s="3">
        <v>13767049666</v>
      </c>
      <c r="I8" s="6">
        <v>-579296266</v>
      </c>
      <c r="K8" s="3">
        <v>600000</v>
      </c>
      <c r="M8" s="3">
        <v>13187753400</v>
      </c>
      <c r="O8" s="3">
        <v>14608366100</v>
      </c>
      <c r="Q8" s="6">
        <v>-1420612700</v>
      </c>
    </row>
    <row r="9" spans="1:17">
      <c r="A9" s="1" t="s">
        <v>31</v>
      </c>
      <c r="C9" s="3">
        <v>1500000</v>
      </c>
      <c r="E9" s="3">
        <v>35545023750</v>
      </c>
      <c r="G9" s="3">
        <v>30518299190</v>
      </c>
      <c r="I9" s="6">
        <v>5026724560</v>
      </c>
      <c r="K9" s="3">
        <v>1500000</v>
      </c>
      <c r="M9" s="3">
        <v>35545023750</v>
      </c>
      <c r="O9" s="3">
        <v>28633269597</v>
      </c>
      <c r="Q9" s="3">
        <v>6911754153</v>
      </c>
    </row>
    <row r="10" spans="1:17">
      <c r="A10" s="1" t="s">
        <v>38</v>
      </c>
      <c r="C10" s="3">
        <v>753846</v>
      </c>
      <c r="E10" s="3">
        <v>4542428169</v>
      </c>
      <c r="G10" s="3">
        <v>3387598854</v>
      </c>
      <c r="I10" s="6">
        <v>1154829315</v>
      </c>
      <c r="K10" s="3">
        <v>753846</v>
      </c>
      <c r="M10" s="3">
        <v>4542428169</v>
      </c>
      <c r="O10" s="3">
        <v>3978823687</v>
      </c>
      <c r="Q10" s="3">
        <v>563604482</v>
      </c>
    </row>
    <row r="11" spans="1:17">
      <c r="A11" s="1" t="s">
        <v>41</v>
      </c>
      <c r="C11" s="3">
        <v>899999</v>
      </c>
      <c r="E11" s="3">
        <v>4539895105</v>
      </c>
      <c r="G11" s="3">
        <v>3664713128</v>
      </c>
      <c r="I11" s="6">
        <v>875181977</v>
      </c>
      <c r="K11" s="3">
        <v>899999</v>
      </c>
      <c r="M11" s="3">
        <v>4539895105</v>
      </c>
      <c r="O11" s="3">
        <v>4246725426</v>
      </c>
      <c r="Q11" s="3">
        <v>293169679</v>
      </c>
    </row>
    <row r="12" spans="1:17">
      <c r="A12" s="1" t="s">
        <v>46</v>
      </c>
      <c r="C12" s="3">
        <v>1500000</v>
      </c>
      <c r="E12" s="3">
        <v>15384028875</v>
      </c>
      <c r="G12" s="3">
        <v>13687730625</v>
      </c>
      <c r="I12" s="6">
        <v>1696298250</v>
      </c>
      <c r="K12" s="3">
        <v>1500000</v>
      </c>
      <c r="M12" s="3">
        <v>15384028875</v>
      </c>
      <c r="O12" s="3">
        <v>14757200625</v>
      </c>
      <c r="Q12" s="3">
        <v>626828250</v>
      </c>
    </row>
    <row r="13" spans="1:17">
      <c r="A13" s="1" t="s">
        <v>18</v>
      </c>
      <c r="C13" s="3">
        <v>1521428</v>
      </c>
      <c r="E13" s="3">
        <v>6699823860</v>
      </c>
      <c r="G13" s="3">
        <v>5690405828</v>
      </c>
      <c r="I13" s="6">
        <v>1009418032</v>
      </c>
      <c r="K13" s="3">
        <v>1521428</v>
      </c>
      <c r="M13" s="3">
        <v>6699823860</v>
      </c>
      <c r="O13" s="3">
        <v>5428258459</v>
      </c>
      <c r="Q13" s="6">
        <v>1271565401</v>
      </c>
    </row>
    <row r="14" spans="1:17">
      <c r="A14" s="1" t="s">
        <v>23</v>
      </c>
      <c r="C14" s="3">
        <v>450000</v>
      </c>
      <c r="E14" s="3">
        <v>6158810362</v>
      </c>
      <c r="G14" s="3">
        <v>5543865112</v>
      </c>
      <c r="I14" s="6">
        <v>614945250</v>
      </c>
      <c r="K14" s="3">
        <v>450000</v>
      </c>
      <c r="M14" s="3">
        <v>6158810362</v>
      </c>
      <c r="O14" s="3">
        <v>5966305762</v>
      </c>
      <c r="Q14" s="6">
        <v>192504600</v>
      </c>
    </row>
    <row r="15" spans="1:17">
      <c r="A15" s="1" t="s">
        <v>53</v>
      </c>
      <c r="C15" s="3">
        <v>0</v>
      </c>
      <c r="E15" s="3">
        <v>0</v>
      </c>
      <c r="G15" s="3">
        <v>50117441</v>
      </c>
      <c r="I15" s="6">
        <v>-50117441</v>
      </c>
      <c r="K15" s="3">
        <v>0</v>
      </c>
      <c r="M15" s="3">
        <v>0</v>
      </c>
      <c r="O15" s="3">
        <v>0</v>
      </c>
      <c r="Q15" s="6">
        <v>0</v>
      </c>
    </row>
    <row r="16" spans="1:17">
      <c r="A16" s="1" t="s">
        <v>28</v>
      </c>
      <c r="C16" s="3">
        <v>340000</v>
      </c>
      <c r="E16" s="3">
        <v>2845324935</v>
      </c>
      <c r="G16" s="3">
        <v>2391651800</v>
      </c>
      <c r="I16" s="6">
        <v>453673135</v>
      </c>
      <c r="K16" s="3">
        <v>340000</v>
      </c>
      <c r="M16" s="3">
        <v>2845324935</v>
      </c>
      <c r="O16" s="3">
        <v>2689320950</v>
      </c>
      <c r="Q16" s="6">
        <v>156003985</v>
      </c>
    </row>
    <row r="17" spans="1:17">
      <c r="A17" s="1" t="s">
        <v>48</v>
      </c>
      <c r="C17" s="3">
        <v>2000000</v>
      </c>
      <c r="E17" s="3">
        <v>32082119500</v>
      </c>
      <c r="G17" s="3">
        <v>22924287500</v>
      </c>
      <c r="I17" s="6">
        <v>9157832000</v>
      </c>
      <c r="K17" s="3">
        <v>2000000</v>
      </c>
      <c r="M17" s="3">
        <v>32082119500</v>
      </c>
      <c r="O17" s="3">
        <v>24834786439</v>
      </c>
      <c r="Q17" s="6">
        <v>7247333061</v>
      </c>
    </row>
    <row r="18" spans="1:17">
      <c r="A18" s="1" t="s">
        <v>36</v>
      </c>
      <c r="C18" s="3">
        <v>550</v>
      </c>
      <c r="E18" s="3">
        <v>2485168851</v>
      </c>
      <c r="G18" s="3">
        <v>2295289097</v>
      </c>
      <c r="I18" s="6">
        <v>189879754</v>
      </c>
      <c r="K18" s="3">
        <v>550</v>
      </c>
      <c r="M18" s="3">
        <v>2485168851</v>
      </c>
      <c r="O18" s="3">
        <v>2177019114</v>
      </c>
      <c r="Q18" s="6">
        <v>308149737</v>
      </c>
    </row>
    <row r="19" spans="1:17">
      <c r="A19" s="1" t="s">
        <v>59</v>
      </c>
      <c r="C19" s="3">
        <v>500000</v>
      </c>
      <c r="E19" s="3">
        <v>1987926875</v>
      </c>
      <c r="G19" s="3">
        <v>1632640436</v>
      </c>
      <c r="I19" s="6">
        <v>355286439</v>
      </c>
      <c r="K19" s="3">
        <v>500000</v>
      </c>
      <c r="M19" s="3">
        <v>1987926875</v>
      </c>
      <c r="O19" s="3">
        <v>1632640436</v>
      </c>
      <c r="Q19" s="6">
        <v>355286439</v>
      </c>
    </row>
    <row r="20" spans="1:17">
      <c r="A20" s="1" t="s">
        <v>24</v>
      </c>
      <c r="C20" s="3">
        <v>650000</v>
      </c>
      <c r="E20" s="3">
        <v>13905684650</v>
      </c>
      <c r="G20" s="3">
        <v>11814501280</v>
      </c>
      <c r="I20" s="6">
        <v>2091183370</v>
      </c>
      <c r="K20" s="3">
        <v>650000</v>
      </c>
      <c r="M20" s="3">
        <v>13905684650</v>
      </c>
      <c r="O20" s="3">
        <v>11986606730</v>
      </c>
      <c r="Q20" s="6">
        <v>1919077920</v>
      </c>
    </row>
    <row r="21" spans="1:17">
      <c r="A21" s="1" t="s">
        <v>37</v>
      </c>
      <c r="C21" s="3">
        <v>500</v>
      </c>
      <c r="E21" s="3">
        <v>2266474361</v>
      </c>
      <c r="G21" s="3">
        <v>2084537067</v>
      </c>
      <c r="I21" s="6">
        <v>181937294</v>
      </c>
      <c r="K21" s="3">
        <v>500</v>
      </c>
      <c r="M21" s="3">
        <v>2266474361</v>
      </c>
      <c r="O21" s="3">
        <v>1979972374</v>
      </c>
      <c r="Q21" s="6">
        <v>286501987</v>
      </c>
    </row>
    <row r="22" spans="1:17">
      <c r="A22" s="1" t="s">
        <v>54</v>
      </c>
      <c r="C22" s="3">
        <v>3000000</v>
      </c>
      <c r="E22" s="3">
        <v>10397625000</v>
      </c>
      <c r="G22" s="3">
        <v>9344211700</v>
      </c>
      <c r="I22" s="6">
        <v>1053413300</v>
      </c>
      <c r="K22" s="3">
        <v>3000000</v>
      </c>
      <c r="M22" s="3">
        <v>10397625000</v>
      </c>
      <c r="O22" s="3">
        <v>9344211700</v>
      </c>
      <c r="Q22" s="6">
        <v>1053413300</v>
      </c>
    </row>
    <row r="23" spans="1:17">
      <c r="A23" s="1" t="s">
        <v>40</v>
      </c>
      <c r="C23" s="3">
        <v>580000</v>
      </c>
      <c r="E23" s="3">
        <v>10374393735</v>
      </c>
      <c r="G23" s="3">
        <v>8448040605</v>
      </c>
      <c r="I23" s="6">
        <v>1926353130</v>
      </c>
      <c r="K23" s="3">
        <v>580000</v>
      </c>
      <c r="M23" s="3">
        <v>10374393735</v>
      </c>
      <c r="O23" s="3">
        <v>8569801745</v>
      </c>
      <c r="Q23" s="6">
        <v>1804591990</v>
      </c>
    </row>
    <row r="24" spans="1:17">
      <c r="A24" s="1" t="s">
        <v>56</v>
      </c>
      <c r="C24" s="3">
        <v>100000</v>
      </c>
      <c r="E24" s="3">
        <v>1982480500</v>
      </c>
      <c r="G24" s="3">
        <v>1940462150</v>
      </c>
      <c r="I24" s="6">
        <v>42018350</v>
      </c>
      <c r="K24" s="3">
        <v>100000</v>
      </c>
      <c r="M24" s="3">
        <v>1982480500</v>
      </c>
      <c r="O24" s="3">
        <v>1940462150</v>
      </c>
      <c r="Q24" s="6">
        <v>42018350</v>
      </c>
    </row>
    <row r="25" spans="1:17">
      <c r="A25" s="1" t="s">
        <v>47</v>
      </c>
      <c r="C25" s="3">
        <v>1400000</v>
      </c>
      <c r="E25" s="3">
        <v>6091621900</v>
      </c>
      <c r="G25" s="3">
        <v>5284766200</v>
      </c>
      <c r="I25" s="6">
        <v>806855700</v>
      </c>
      <c r="K25" s="3">
        <v>1400000</v>
      </c>
      <c r="M25" s="3">
        <v>6091621900</v>
      </c>
      <c r="O25" s="3">
        <v>5233471250</v>
      </c>
      <c r="Q25" s="6">
        <v>858150650</v>
      </c>
    </row>
    <row r="26" spans="1:17">
      <c r="A26" s="1" t="s">
        <v>33</v>
      </c>
      <c r="C26" s="3">
        <v>1450000</v>
      </c>
      <c r="E26" s="3">
        <v>5480687162</v>
      </c>
      <c r="G26" s="3">
        <v>5032698062</v>
      </c>
      <c r="I26" s="6">
        <v>447989100</v>
      </c>
      <c r="K26" s="3">
        <v>1450000</v>
      </c>
      <c r="M26" s="3">
        <v>5480687162</v>
      </c>
      <c r="O26" s="3">
        <v>4711064862</v>
      </c>
      <c r="Q26" s="6">
        <v>769622300</v>
      </c>
    </row>
    <row r="27" spans="1:17">
      <c r="A27" s="1" t="s">
        <v>34</v>
      </c>
      <c r="C27" s="3">
        <v>7700000</v>
      </c>
      <c r="E27" s="3">
        <v>31963685600</v>
      </c>
      <c r="G27" s="3">
        <v>30370076275</v>
      </c>
      <c r="I27" s="6">
        <v>1593609325</v>
      </c>
      <c r="K27" s="3">
        <v>7700000</v>
      </c>
      <c r="M27" s="3">
        <v>31963685600</v>
      </c>
      <c r="O27" s="3">
        <v>28012051795</v>
      </c>
      <c r="Q27" s="6">
        <v>3951633805</v>
      </c>
    </row>
    <row r="28" spans="1:17">
      <c r="A28" s="1" t="s">
        <v>35</v>
      </c>
      <c r="C28" s="3">
        <v>6000000</v>
      </c>
      <c r="E28" s="3">
        <v>19898083500</v>
      </c>
      <c r="G28" s="3">
        <v>17836383000</v>
      </c>
      <c r="I28" s="6">
        <v>2061700500</v>
      </c>
      <c r="K28" s="3">
        <v>6000000</v>
      </c>
      <c r="M28" s="3">
        <v>19898083500</v>
      </c>
      <c r="O28" s="3">
        <v>16625457700</v>
      </c>
      <c r="Q28" s="6">
        <v>3272625800</v>
      </c>
    </row>
    <row r="29" spans="1:17">
      <c r="A29" s="1" t="s">
        <v>32</v>
      </c>
      <c r="C29" s="3">
        <v>850000</v>
      </c>
      <c r="E29" s="3">
        <v>7354883825</v>
      </c>
      <c r="G29" s="3">
        <v>6028344925</v>
      </c>
      <c r="I29" s="6">
        <v>1326538900</v>
      </c>
      <c r="K29" s="3">
        <v>850000</v>
      </c>
      <c r="M29" s="3">
        <v>7354883825</v>
      </c>
      <c r="O29" s="3">
        <v>6042654038</v>
      </c>
      <c r="Q29" s="6">
        <v>1312229787</v>
      </c>
    </row>
    <row r="30" spans="1:17">
      <c r="A30" s="1" t="s">
        <v>15</v>
      </c>
      <c r="C30" s="3">
        <v>0</v>
      </c>
      <c r="E30" s="3">
        <v>0</v>
      </c>
      <c r="G30" s="3">
        <v>-26554623</v>
      </c>
      <c r="I30" s="6">
        <v>26554623</v>
      </c>
      <c r="K30" s="3">
        <v>0</v>
      </c>
      <c r="M30" s="3">
        <v>0</v>
      </c>
      <c r="O30" s="3">
        <v>0</v>
      </c>
      <c r="Q30" s="6">
        <v>0</v>
      </c>
    </row>
    <row r="31" spans="1:17">
      <c r="A31" s="1" t="s">
        <v>51</v>
      </c>
      <c r="C31" s="3">
        <v>8300000</v>
      </c>
      <c r="E31" s="3">
        <v>53448644725</v>
      </c>
      <c r="G31" s="3">
        <v>43614583654</v>
      </c>
      <c r="I31" s="6">
        <v>9834061071</v>
      </c>
      <c r="K31" s="3">
        <v>8300000</v>
      </c>
      <c r="M31" s="3">
        <v>53448644725</v>
      </c>
      <c r="O31" s="3">
        <v>42996667654</v>
      </c>
      <c r="Q31" s="6">
        <v>10451977071</v>
      </c>
    </row>
    <row r="32" spans="1:17">
      <c r="A32" s="1" t="s">
        <v>26</v>
      </c>
      <c r="C32" s="3">
        <v>2000000</v>
      </c>
      <c r="E32" s="3">
        <v>17368985000</v>
      </c>
      <c r="G32" s="3">
        <v>20782678474</v>
      </c>
      <c r="I32" s="6">
        <v>-3413693474</v>
      </c>
      <c r="K32" s="3">
        <v>2000000</v>
      </c>
      <c r="M32" s="3">
        <v>17368985000</v>
      </c>
      <c r="O32" s="3">
        <v>21284120668</v>
      </c>
      <c r="Q32" s="6">
        <v>-3915135668</v>
      </c>
    </row>
    <row r="33" spans="1:17">
      <c r="A33" s="1" t="s">
        <v>55</v>
      </c>
      <c r="C33" s="3">
        <v>400000</v>
      </c>
      <c r="E33" s="3">
        <v>4243815400</v>
      </c>
      <c r="G33" s="3">
        <v>3707925251</v>
      </c>
      <c r="I33" s="6">
        <v>535890149</v>
      </c>
      <c r="K33" s="3">
        <v>400000</v>
      </c>
      <c r="M33" s="3">
        <v>4243815400</v>
      </c>
      <c r="O33" s="3">
        <v>3707925251</v>
      </c>
      <c r="Q33" s="6">
        <v>535890149</v>
      </c>
    </row>
    <row r="34" spans="1:17">
      <c r="A34" s="1" t="s">
        <v>45</v>
      </c>
      <c r="C34" s="3">
        <v>2600000</v>
      </c>
      <c r="E34" s="3">
        <v>19199165050</v>
      </c>
      <c r="G34" s="3">
        <v>17427803236</v>
      </c>
      <c r="I34" s="6">
        <v>1771361814</v>
      </c>
      <c r="K34" s="3">
        <v>2600000</v>
      </c>
      <c r="M34" s="3">
        <v>19199165050</v>
      </c>
      <c r="O34" s="3">
        <v>17294718345</v>
      </c>
      <c r="Q34" s="6">
        <v>1904446705</v>
      </c>
    </row>
    <row r="35" spans="1:17">
      <c r="A35" s="1" t="s">
        <v>44</v>
      </c>
      <c r="C35" s="3">
        <v>3100000</v>
      </c>
      <c r="E35" s="3">
        <v>21129261325</v>
      </c>
      <c r="G35" s="3">
        <v>18950845203</v>
      </c>
      <c r="I35" s="6">
        <v>2178416122</v>
      </c>
      <c r="K35" s="3">
        <v>3100000</v>
      </c>
      <c r="M35" s="3">
        <v>21129261325</v>
      </c>
      <c r="O35" s="3">
        <v>19809986103</v>
      </c>
      <c r="Q35" s="6">
        <v>1319275222</v>
      </c>
    </row>
    <row r="36" spans="1:17">
      <c r="A36" s="1" t="s">
        <v>25</v>
      </c>
      <c r="C36" s="3">
        <v>1600000</v>
      </c>
      <c r="E36" s="3">
        <v>17136870400</v>
      </c>
      <c r="G36" s="3">
        <v>14918388690</v>
      </c>
      <c r="I36" s="6">
        <v>2218481710</v>
      </c>
      <c r="K36" s="3">
        <v>1600000</v>
      </c>
      <c r="M36" s="3">
        <v>17136870400</v>
      </c>
      <c r="O36" s="3">
        <v>17618274343</v>
      </c>
      <c r="Q36" s="6">
        <v>-481403943</v>
      </c>
    </row>
    <row r="37" spans="1:17">
      <c r="A37" s="1" t="s">
        <v>30</v>
      </c>
      <c r="C37" s="3">
        <v>400000</v>
      </c>
      <c r="E37" s="3">
        <v>17605852800</v>
      </c>
      <c r="G37" s="3">
        <v>15234402100</v>
      </c>
      <c r="I37" s="6">
        <v>2371450700</v>
      </c>
      <c r="K37" s="3">
        <v>400000</v>
      </c>
      <c r="M37" s="3">
        <v>17605852800</v>
      </c>
      <c r="O37" s="3">
        <v>14464383699</v>
      </c>
      <c r="Q37" s="6">
        <v>3141469101</v>
      </c>
    </row>
    <row r="38" spans="1:17">
      <c r="A38" s="1" t="s">
        <v>16</v>
      </c>
      <c r="C38" s="3">
        <v>600000</v>
      </c>
      <c r="E38" s="3">
        <v>13044563250</v>
      </c>
      <c r="G38" s="3">
        <v>10839078450</v>
      </c>
      <c r="I38" s="6">
        <v>2205484800</v>
      </c>
      <c r="K38" s="3">
        <v>600000</v>
      </c>
      <c r="M38" s="3">
        <v>13044563250</v>
      </c>
      <c r="O38" s="3">
        <v>10228292250</v>
      </c>
      <c r="Q38" s="6">
        <v>2816271000</v>
      </c>
    </row>
    <row r="39" spans="1:17">
      <c r="A39" s="1" t="s">
        <v>20</v>
      </c>
      <c r="C39" s="3">
        <v>2600000</v>
      </c>
      <c r="E39" s="3">
        <v>14608564100</v>
      </c>
      <c r="G39" s="3">
        <v>13882512800</v>
      </c>
      <c r="I39" s="6">
        <v>726051300</v>
      </c>
      <c r="K39" s="3">
        <v>2600000</v>
      </c>
      <c r="M39" s="3">
        <v>14608564100</v>
      </c>
      <c r="O39" s="3">
        <v>13156966332</v>
      </c>
      <c r="Q39" s="6">
        <v>1451597768</v>
      </c>
    </row>
    <row r="40" spans="1:17">
      <c r="A40" s="1" t="s">
        <v>49</v>
      </c>
      <c r="C40" s="3">
        <v>600000</v>
      </c>
      <c r="E40" s="3">
        <v>4285009800</v>
      </c>
      <c r="G40" s="3">
        <v>3976645950</v>
      </c>
      <c r="I40" s="6">
        <v>308363850</v>
      </c>
      <c r="K40" s="3">
        <v>600000</v>
      </c>
      <c r="M40" s="3">
        <v>4285009800</v>
      </c>
      <c r="O40" s="3">
        <v>4124589300</v>
      </c>
      <c r="Q40" s="6">
        <v>160420500</v>
      </c>
    </row>
    <row r="41" spans="1:17">
      <c r="A41" s="1" t="s">
        <v>27</v>
      </c>
      <c r="C41" s="3">
        <v>450000</v>
      </c>
      <c r="E41" s="3">
        <v>3686106600</v>
      </c>
      <c r="G41" s="3">
        <v>3575149087</v>
      </c>
      <c r="I41" s="6">
        <v>110957513</v>
      </c>
      <c r="K41" s="3">
        <v>450000</v>
      </c>
      <c r="M41" s="3">
        <v>3686106600</v>
      </c>
      <c r="O41" s="3">
        <v>3490037100</v>
      </c>
      <c r="Q41" s="6">
        <v>196069500</v>
      </c>
    </row>
    <row r="42" spans="1:17">
      <c r="A42" s="1" t="s">
        <v>17</v>
      </c>
      <c r="C42" s="3">
        <v>1100000</v>
      </c>
      <c r="E42" s="3">
        <v>19857483250</v>
      </c>
      <c r="G42" s="3">
        <v>16153156050</v>
      </c>
      <c r="I42" s="6">
        <v>3704327200</v>
      </c>
      <c r="K42" s="3">
        <v>1100000</v>
      </c>
      <c r="M42" s="3">
        <v>19857483250</v>
      </c>
      <c r="O42" s="3">
        <v>17051510850</v>
      </c>
      <c r="Q42" s="6">
        <v>2805972400</v>
      </c>
    </row>
    <row r="43" spans="1:17">
      <c r="A43" s="1" t="s">
        <v>42</v>
      </c>
      <c r="C43" s="3">
        <v>7000000</v>
      </c>
      <c r="E43" s="3">
        <v>36308506500</v>
      </c>
      <c r="G43" s="3">
        <v>30575949832</v>
      </c>
      <c r="I43" s="6">
        <v>5732556668</v>
      </c>
      <c r="K43" s="3">
        <v>7000000</v>
      </c>
      <c r="M43" s="3">
        <v>36308506500</v>
      </c>
      <c r="O43" s="3">
        <v>30284816373</v>
      </c>
      <c r="Q43" s="6">
        <v>6023690127</v>
      </c>
    </row>
    <row r="44" spans="1:17">
      <c r="A44" s="1" t="s">
        <v>39</v>
      </c>
      <c r="C44" s="3">
        <v>200000</v>
      </c>
      <c r="E44" s="3">
        <v>1914351300</v>
      </c>
      <c r="G44" s="3">
        <v>1724817450</v>
      </c>
      <c r="I44" s="6">
        <v>189533850</v>
      </c>
      <c r="K44" s="3">
        <v>200000</v>
      </c>
      <c r="M44" s="3">
        <v>1914351300</v>
      </c>
      <c r="O44" s="3">
        <v>1774329950</v>
      </c>
      <c r="Q44" s="6">
        <v>140021350</v>
      </c>
    </row>
    <row r="45" spans="1:17">
      <c r="A45" s="1" t="s">
        <v>43</v>
      </c>
      <c r="C45" s="3">
        <v>200000</v>
      </c>
      <c r="E45" s="3">
        <v>2788345950</v>
      </c>
      <c r="G45" s="3">
        <v>2465920550</v>
      </c>
      <c r="I45" s="6">
        <v>322425400</v>
      </c>
      <c r="K45" s="3">
        <v>200000</v>
      </c>
      <c r="M45" s="3">
        <v>2788345950</v>
      </c>
      <c r="O45" s="3">
        <v>2888955350</v>
      </c>
      <c r="Q45" s="6">
        <v>-100609400</v>
      </c>
    </row>
    <row r="46" spans="1:17">
      <c r="A46" s="1" t="s">
        <v>50</v>
      </c>
      <c r="C46" s="3">
        <v>188571</v>
      </c>
      <c r="E46" s="3">
        <v>7568825696</v>
      </c>
      <c r="G46" s="3">
        <v>7375931093</v>
      </c>
      <c r="I46" s="6">
        <v>192894603</v>
      </c>
      <c r="K46" s="3">
        <v>188571</v>
      </c>
      <c r="M46" s="3">
        <v>7568825696</v>
      </c>
      <c r="O46" s="3">
        <v>6509119135</v>
      </c>
      <c r="Q46" s="6">
        <v>1059706561</v>
      </c>
    </row>
    <row r="47" spans="1:17">
      <c r="A47" s="1" t="s">
        <v>19</v>
      </c>
      <c r="C47" s="3">
        <v>1500000</v>
      </c>
      <c r="E47" s="3">
        <v>9142483125</v>
      </c>
      <c r="G47" s="3">
        <v>8104206000</v>
      </c>
      <c r="I47" s="6">
        <v>1038277125</v>
      </c>
      <c r="K47" s="3">
        <v>1500000</v>
      </c>
      <c r="M47" s="3">
        <v>9142483125</v>
      </c>
      <c r="O47" s="3">
        <v>6440586004</v>
      </c>
      <c r="Q47" s="6">
        <v>2701897121</v>
      </c>
    </row>
    <row r="48" spans="1:17">
      <c r="A48" s="1" t="s">
        <v>52</v>
      </c>
      <c r="C48" s="3">
        <v>250000</v>
      </c>
      <c r="E48" s="3">
        <v>3554749937</v>
      </c>
      <c r="G48" s="3">
        <v>3488155620</v>
      </c>
      <c r="I48" s="6">
        <v>66594317</v>
      </c>
      <c r="K48" s="3">
        <v>250000</v>
      </c>
      <c r="M48" s="3">
        <v>3554749937</v>
      </c>
      <c r="O48" s="3">
        <v>2914800875</v>
      </c>
      <c r="Q48" s="6">
        <v>639949062</v>
      </c>
    </row>
    <row r="49" spans="1:17">
      <c r="A49" s="1" t="s">
        <v>29</v>
      </c>
      <c r="C49" s="3">
        <v>327272</v>
      </c>
      <c r="E49" s="3">
        <v>1259055065</v>
      </c>
      <c r="G49" s="3">
        <v>1008540376</v>
      </c>
      <c r="I49" s="6">
        <v>250514689</v>
      </c>
      <c r="K49" s="3">
        <v>327272</v>
      </c>
      <c r="M49" s="3">
        <v>1259055065</v>
      </c>
      <c r="O49" s="3">
        <v>427744504</v>
      </c>
      <c r="Q49" s="6">
        <v>831310561</v>
      </c>
    </row>
    <row r="50" spans="1:17">
      <c r="A50" s="1" t="s">
        <v>57</v>
      </c>
      <c r="C50" s="3">
        <v>1711111</v>
      </c>
      <c r="E50" s="3">
        <v>11901659938</v>
      </c>
      <c r="G50" s="3">
        <v>2357910958</v>
      </c>
      <c r="I50" s="6">
        <v>9543748980</v>
      </c>
      <c r="K50" s="3">
        <v>1711111</v>
      </c>
      <c r="M50" s="3">
        <v>11901659938</v>
      </c>
      <c r="O50" s="3">
        <v>2357910958</v>
      </c>
      <c r="Q50" s="6">
        <v>9543748980</v>
      </c>
    </row>
    <row r="51" spans="1:17">
      <c r="A51" s="1" t="s">
        <v>21</v>
      </c>
      <c r="C51" s="3">
        <v>0</v>
      </c>
      <c r="E51" s="3">
        <v>0</v>
      </c>
      <c r="G51" s="3">
        <v>397634889</v>
      </c>
      <c r="I51" s="6">
        <v>-397634889</v>
      </c>
      <c r="K51" s="3">
        <v>0</v>
      </c>
      <c r="M51" s="3">
        <v>0</v>
      </c>
      <c r="O51" s="3">
        <v>0</v>
      </c>
      <c r="Q51" s="6">
        <v>0</v>
      </c>
    </row>
    <row r="52" spans="1:17">
      <c r="A52" s="1" t="s">
        <v>69</v>
      </c>
      <c r="C52" s="3">
        <v>1721</v>
      </c>
      <c r="E52" s="3">
        <v>1680672624</v>
      </c>
      <c r="G52" s="3">
        <v>1657832594</v>
      </c>
      <c r="I52" s="6">
        <v>22840030</v>
      </c>
      <c r="K52" s="3">
        <v>1721</v>
      </c>
      <c r="M52" s="3">
        <v>1680672624</v>
      </c>
      <c r="O52" s="3">
        <v>1634305090</v>
      </c>
      <c r="Q52" s="6">
        <v>46367534</v>
      </c>
    </row>
    <row r="53" spans="1:17">
      <c r="A53" s="1" t="s">
        <v>82</v>
      </c>
      <c r="C53" s="3">
        <v>122695</v>
      </c>
      <c r="E53" s="3">
        <v>105333551559</v>
      </c>
      <c r="G53" s="3">
        <v>104229087447</v>
      </c>
      <c r="I53" s="6">
        <v>1104464112</v>
      </c>
      <c r="K53" s="3">
        <v>122695</v>
      </c>
      <c r="M53" s="3">
        <v>105333551559</v>
      </c>
      <c r="O53" s="3">
        <v>104045295806</v>
      </c>
      <c r="Q53" s="6">
        <v>1288255753</v>
      </c>
    </row>
    <row r="54" spans="1:17">
      <c r="A54" s="1" t="s">
        <v>85</v>
      </c>
      <c r="C54" s="3">
        <v>4210</v>
      </c>
      <c r="E54" s="3">
        <v>3461316744</v>
      </c>
      <c r="G54" s="3">
        <v>3414980740</v>
      </c>
      <c r="I54" s="6">
        <v>46336004</v>
      </c>
      <c r="K54" s="3">
        <v>4210</v>
      </c>
      <c r="M54" s="3">
        <v>3461316744</v>
      </c>
      <c r="O54" s="3">
        <v>3405501436</v>
      </c>
      <c r="Q54" s="6">
        <v>55815308</v>
      </c>
    </row>
    <row r="55" spans="1:17">
      <c r="A55" s="1" t="s">
        <v>73</v>
      </c>
      <c r="C55" s="3">
        <v>9880</v>
      </c>
      <c r="E55" s="3">
        <v>9159327070</v>
      </c>
      <c r="G55" s="3">
        <v>9052246279</v>
      </c>
      <c r="I55" s="6">
        <v>107080791</v>
      </c>
      <c r="K55" s="3">
        <v>9880</v>
      </c>
      <c r="M55" s="3">
        <v>9159327070</v>
      </c>
      <c r="O55" s="3">
        <v>8838959767</v>
      </c>
      <c r="Q55" s="6">
        <v>320367303</v>
      </c>
    </row>
    <row r="56" spans="1:17">
      <c r="A56" s="1" t="s">
        <v>76</v>
      </c>
      <c r="C56" s="3">
        <v>2262</v>
      </c>
      <c r="E56" s="3">
        <v>2237614046</v>
      </c>
      <c r="G56" s="3">
        <v>2207322961</v>
      </c>
      <c r="I56" s="6">
        <v>30291085</v>
      </c>
      <c r="K56" s="3">
        <v>2262</v>
      </c>
      <c r="M56" s="3">
        <v>2237614046</v>
      </c>
      <c r="O56" s="3">
        <v>2141974960</v>
      </c>
      <c r="Q56" s="6">
        <v>95639086</v>
      </c>
    </row>
    <row r="57" spans="1:17">
      <c r="A57" s="1" t="s">
        <v>79</v>
      </c>
      <c r="C57" s="3">
        <v>10000</v>
      </c>
      <c r="E57" s="3">
        <v>8981253866</v>
      </c>
      <c r="G57" s="3">
        <v>8849429505</v>
      </c>
      <c r="I57" s="6">
        <v>131824361</v>
      </c>
      <c r="K57" s="3">
        <v>10000</v>
      </c>
      <c r="M57" s="3">
        <v>8981253866</v>
      </c>
      <c r="O57" s="3">
        <v>8556218761</v>
      </c>
      <c r="Q57" s="6">
        <v>425035105</v>
      </c>
    </row>
    <row r="58" spans="1:17" ht="23.25" thickBot="1">
      <c r="E58" s="5">
        <f>SUM(E8:E57)</f>
        <v>646079959035</v>
      </c>
      <c r="G58" s="5">
        <f>SUM(G8:G57)</f>
        <v>573684250557</v>
      </c>
      <c r="I58" s="5">
        <f>SUM(I8:I57)</f>
        <v>72395708478</v>
      </c>
      <c r="M58" s="5">
        <f>SUM(M8:M57)</f>
        <v>646079959035</v>
      </c>
      <c r="O58" s="5">
        <f>SUM(O8:O57)</f>
        <v>570846461803</v>
      </c>
      <c r="Q58" s="5">
        <f>SUM(Q8:Q57)</f>
        <v>75233497232</v>
      </c>
    </row>
    <row r="59" spans="1:17" ht="23.25" thickTop="1"/>
    <row r="60" spans="1:17">
      <c r="I60" s="3"/>
      <c r="Q6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workbookViewId="0">
      <selection activeCell="I27" sqref="I27"/>
    </sheetView>
  </sheetViews>
  <sheetFormatPr defaultRowHeight="22.5"/>
  <cols>
    <col min="1" max="1" width="31.710937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4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ht="24">
      <c r="A6" s="69" t="s">
        <v>3</v>
      </c>
      <c r="C6" s="70" t="s">
        <v>106</v>
      </c>
      <c r="D6" s="70" t="s">
        <v>106</v>
      </c>
      <c r="E6" s="70" t="s">
        <v>106</v>
      </c>
      <c r="F6" s="70" t="s">
        <v>106</v>
      </c>
      <c r="G6" s="70" t="s">
        <v>106</v>
      </c>
      <c r="H6" s="70" t="s">
        <v>106</v>
      </c>
      <c r="I6" s="70" t="s">
        <v>106</v>
      </c>
      <c r="K6" s="70" t="s">
        <v>107</v>
      </c>
      <c r="L6" s="70" t="s">
        <v>107</v>
      </c>
      <c r="M6" s="70" t="s">
        <v>107</v>
      </c>
      <c r="N6" s="70" t="s">
        <v>107</v>
      </c>
      <c r="O6" s="70" t="s">
        <v>107</v>
      </c>
      <c r="P6" s="70" t="s">
        <v>107</v>
      </c>
      <c r="Q6" s="70" t="s">
        <v>107</v>
      </c>
    </row>
    <row r="7" spans="1:17" ht="24">
      <c r="A7" s="70" t="s">
        <v>3</v>
      </c>
      <c r="C7" s="70" t="s">
        <v>7</v>
      </c>
      <c r="E7" s="70" t="s">
        <v>129</v>
      </c>
      <c r="G7" s="70" t="s">
        <v>130</v>
      </c>
      <c r="I7" s="70" t="s">
        <v>135</v>
      </c>
      <c r="K7" s="70" t="s">
        <v>7</v>
      </c>
      <c r="M7" s="70" t="s">
        <v>129</v>
      </c>
      <c r="O7" s="70" t="s">
        <v>130</v>
      </c>
      <c r="Q7" s="70" t="s">
        <v>135</v>
      </c>
    </row>
    <row r="8" spans="1:17">
      <c r="A8" s="1" t="s">
        <v>58</v>
      </c>
      <c r="C8" s="3">
        <v>278920</v>
      </c>
      <c r="E8" s="3">
        <v>2682284127</v>
      </c>
      <c r="G8" s="3">
        <v>2054886149</v>
      </c>
      <c r="I8" s="3">
        <v>627397978</v>
      </c>
      <c r="K8" s="3">
        <v>278920</v>
      </c>
      <c r="M8" s="3">
        <v>2682284127</v>
      </c>
      <c r="O8" s="3">
        <v>2054886149</v>
      </c>
      <c r="Q8" s="3">
        <v>627397978</v>
      </c>
    </row>
    <row r="9" spans="1:17">
      <c r="A9" s="1" t="s">
        <v>21</v>
      </c>
      <c r="C9" s="3">
        <v>50000</v>
      </c>
      <c r="E9" s="3">
        <v>2974238041</v>
      </c>
      <c r="G9" s="3">
        <v>2296538286</v>
      </c>
      <c r="I9" s="3">
        <v>677699755</v>
      </c>
      <c r="K9" s="3">
        <v>150000</v>
      </c>
      <c r="M9" s="3">
        <v>8624191658</v>
      </c>
      <c r="O9" s="3">
        <v>6889614862</v>
      </c>
      <c r="Q9" s="3">
        <v>1734576796</v>
      </c>
    </row>
    <row r="10" spans="1:17">
      <c r="A10" s="1" t="s">
        <v>26</v>
      </c>
      <c r="C10" s="3">
        <v>200000</v>
      </c>
      <c r="E10" s="3">
        <v>1742840313</v>
      </c>
      <c r="G10" s="3">
        <v>2128412018</v>
      </c>
      <c r="I10" s="6">
        <v>-385571705</v>
      </c>
      <c r="K10" s="3">
        <v>200000</v>
      </c>
      <c r="M10" s="3">
        <v>1742840313</v>
      </c>
      <c r="O10" s="3">
        <v>2128412018</v>
      </c>
      <c r="Q10" s="6">
        <v>-385571705</v>
      </c>
    </row>
    <row r="11" spans="1:17">
      <c r="A11" s="1" t="s">
        <v>15</v>
      </c>
      <c r="C11" s="3">
        <v>50000</v>
      </c>
      <c r="E11" s="3">
        <v>375889012</v>
      </c>
      <c r="G11" s="3">
        <v>336552385</v>
      </c>
      <c r="I11" s="3">
        <v>39336627</v>
      </c>
      <c r="K11" s="3">
        <v>50000</v>
      </c>
      <c r="M11" s="3">
        <v>375889012</v>
      </c>
      <c r="O11" s="3">
        <v>336552385</v>
      </c>
      <c r="Q11" s="3">
        <v>39336627</v>
      </c>
    </row>
    <row r="12" spans="1:17">
      <c r="A12" s="1" t="s">
        <v>17</v>
      </c>
      <c r="C12" s="3">
        <v>100000</v>
      </c>
      <c r="E12" s="3">
        <v>1872315214</v>
      </c>
      <c r="G12" s="3">
        <v>1550137350</v>
      </c>
      <c r="I12" s="3">
        <v>322177864</v>
      </c>
      <c r="K12" s="3">
        <v>100000</v>
      </c>
      <c r="M12" s="3">
        <v>1872315214</v>
      </c>
      <c r="O12" s="3">
        <v>1550137350</v>
      </c>
      <c r="Q12" s="3">
        <v>322177864</v>
      </c>
    </row>
    <row r="13" spans="1:17">
      <c r="A13" s="1" t="s">
        <v>53</v>
      </c>
      <c r="C13" s="3">
        <v>46220</v>
      </c>
      <c r="E13" s="3">
        <v>484972088</v>
      </c>
      <c r="G13" s="3">
        <v>337411687</v>
      </c>
      <c r="I13" s="3">
        <v>147560401</v>
      </c>
      <c r="K13" s="3">
        <v>1300000</v>
      </c>
      <c r="M13" s="3">
        <v>12254858196</v>
      </c>
      <c r="O13" s="3">
        <v>9490159899</v>
      </c>
      <c r="Q13" s="3">
        <v>2764698297</v>
      </c>
    </row>
    <row r="14" spans="1:17">
      <c r="A14" s="1" t="s">
        <v>28</v>
      </c>
      <c r="C14" s="3">
        <v>0</v>
      </c>
      <c r="E14" s="3">
        <v>0</v>
      </c>
      <c r="G14" s="3">
        <v>0</v>
      </c>
      <c r="I14" s="3">
        <v>0</v>
      </c>
      <c r="K14" s="3">
        <v>200000</v>
      </c>
      <c r="M14" s="3">
        <v>2788147913</v>
      </c>
      <c r="O14" s="3">
        <v>2689320950</v>
      </c>
      <c r="Q14" s="3">
        <v>98826963</v>
      </c>
    </row>
    <row r="15" spans="1:17">
      <c r="A15" s="1" t="s">
        <v>30</v>
      </c>
      <c r="C15" s="3">
        <v>0</v>
      </c>
      <c r="E15" s="3">
        <v>0</v>
      </c>
      <c r="G15" s="3">
        <v>0</v>
      </c>
      <c r="I15" s="3">
        <v>0</v>
      </c>
      <c r="K15" s="3">
        <v>50000</v>
      </c>
      <c r="M15" s="3">
        <v>2291574235</v>
      </c>
      <c r="O15" s="3">
        <v>1808047963</v>
      </c>
      <c r="Q15" s="3">
        <v>483526272</v>
      </c>
    </row>
    <row r="16" spans="1:17">
      <c r="A16" s="1" t="s">
        <v>134</v>
      </c>
      <c r="C16" s="3">
        <v>0</v>
      </c>
      <c r="E16" s="3">
        <v>0</v>
      </c>
      <c r="G16" s="3">
        <v>0</v>
      </c>
      <c r="I16" s="3">
        <v>0</v>
      </c>
      <c r="K16" s="3">
        <v>31428</v>
      </c>
      <c r="M16" s="3">
        <v>977019286</v>
      </c>
      <c r="O16" s="3">
        <v>985029030</v>
      </c>
      <c r="Q16" s="6">
        <v>-8009744</v>
      </c>
    </row>
    <row r="17" spans="1:17">
      <c r="A17" s="1" t="s">
        <v>133</v>
      </c>
      <c r="C17" s="3">
        <v>0</v>
      </c>
      <c r="E17" s="3">
        <v>0</v>
      </c>
      <c r="G17" s="3">
        <v>0</v>
      </c>
      <c r="I17" s="3">
        <v>0</v>
      </c>
      <c r="K17" s="3">
        <v>150000</v>
      </c>
      <c r="M17" s="3">
        <v>1431619691</v>
      </c>
      <c r="O17" s="3">
        <v>1575388722</v>
      </c>
      <c r="Q17" s="6">
        <v>-143769031</v>
      </c>
    </row>
    <row r="18" spans="1:17">
      <c r="A18" s="1" t="s">
        <v>20</v>
      </c>
      <c r="C18" s="3">
        <v>0</v>
      </c>
      <c r="E18" s="3">
        <v>0</v>
      </c>
      <c r="G18" s="3">
        <v>0</v>
      </c>
      <c r="I18" s="3">
        <v>0</v>
      </c>
      <c r="K18" s="3">
        <v>205000</v>
      </c>
      <c r="M18" s="3">
        <v>1148378073</v>
      </c>
      <c r="O18" s="3">
        <v>1037376193</v>
      </c>
      <c r="Q18" s="6">
        <v>111001880</v>
      </c>
    </row>
    <row r="19" spans="1:17">
      <c r="A19" s="1" t="s">
        <v>32</v>
      </c>
      <c r="C19" s="3">
        <v>0</v>
      </c>
      <c r="E19" s="3">
        <v>0</v>
      </c>
      <c r="G19" s="3">
        <v>0</v>
      </c>
      <c r="I19" s="3">
        <v>0</v>
      </c>
      <c r="K19" s="3">
        <v>450000</v>
      </c>
      <c r="M19" s="3">
        <v>3390616055</v>
      </c>
      <c r="O19" s="3">
        <v>3199052137</v>
      </c>
      <c r="Q19" s="6">
        <v>191563918</v>
      </c>
    </row>
    <row r="20" spans="1:17">
      <c r="A20" s="1" t="s">
        <v>132</v>
      </c>
      <c r="C20" s="3">
        <v>0</v>
      </c>
      <c r="E20" s="3">
        <v>0</v>
      </c>
      <c r="G20" s="3">
        <v>0</v>
      </c>
      <c r="I20" s="3">
        <v>0</v>
      </c>
      <c r="K20" s="3">
        <v>1020990</v>
      </c>
      <c r="M20" s="3">
        <v>7816162045</v>
      </c>
      <c r="O20" s="3">
        <v>6678899481</v>
      </c>
      <c r="Q20" s="6">
        <v>1137262564</v>
      </c>
    </row>
    <row r="21" spans="1:17">
      <c r="A21" s="1" t="s">
        <v>19</v>
      </c>
      <c r="C21" s="3">
        <v>0</v>
      </c>
      <c r="E21" s="3">
        <v>0</v>
      </c>
      <c r="G21" s="3">
        <v>0</v>
      </c>
      <c r="I21" s="3">
        <v>0</v>
      </c>
      <c r="K21" s="3">
        <v>1500000</v>
      </c>
      <c r="M21" s="3">
        <v>9009492625</v>
      </c>
      <c r="O21" s="3">
        <v>6440585996</v>
      </c>
      <c r="Q21" s="6">
        <v>2568906629</v>
      </c>
    </row>
    <row r="22" spans="1:17">
      <c r="A22" s="1" t="s">
        <v>41</v>
      </c>
      <c r="C22" s="3">
        <v>0</v>
      </c>
      <c r="E22" s="3">
        <v>0</v>
      </c>
      <c r="G22" s="3">
        <v>0</v>
      </c>
      <c r="I22" s="3">
        <v>0</v>
      </c>
      <c r="K22" s="3">
        <v>200000</v>
      </c>
      <c r="M22" s="3">
        <v>1144358074</v>
      </c>
      <c r="O22" s="3">
        <v>1038772251</v>
      </c>
      <c r="Q22" s="6">
        <v>105585823</v>
      </c>
    </row>
    <row r="23" spans="1:17">
      <c r="A23" s="1" t="s">
        <v>82</v>
      </c>
      <c r="C23" s="3">
        <v>3000</v>
      </c>
      <c r="E23" s="3">
        <v>2562312977</v>
      </c>
      <c r="G23" s="3">
        <v>2543998430</v>
      </c>
      <c r="I23" s="3">
        <v>18314547</v>
      </c>
      <c r="K23" s="3">
        <v>3000</v>
      </c>
      <c r="M23" s="3">
        <v>2562312977</v>
      </c>
      <c r="O23" s="3">
        <v>2543998430</v>
      </c>
      <c r="Q23" s="6">
        <v>18314547</v>
      </c>
    </row>
    <row r="24" spans="1:17">
      <c r="A24" s="1" t="s">
        <v>118</v>
      </c>
      <c r="C24" s="3">
        <v>0</v>
      </c>
      <c r="E24" s="3">
        <v>0</v>
      </c>
      <c r="G24" s="3">
        <v>0</v>
      </c>
      <c r="I24" s="3">
        <v>0</v>
      </c>
      <c r="K24" s="3">
        <v>29123</v>
      </c>
      <c r="M24" s="3">
        <v>29123000000</v>
      </c>
      <c r="O24" s="3">
        <v>28950423395</v>
      </c>
      <c r="Q24" s="6">
        <v>172576605</v>
      </c>
    </row>
    <row r="25" spans="1:17">
      <c r="A25" s="1" t="s">
        <v>117</v>
      </c>
      <c r="C25" s="3">
        <v>0</v>
      </c>
      <c r="E25" s="3">
        <v>0</v>
      </c>
      <c r="G25" s="3">
        <v>0</v>
      </c>
      <c r="I25" s="3">
        <v>0</v>
      </c>
      <c r="K25" s="3">
        <v>14039</v>
      </c>
      <c r="M25" s="3">
        <v>14039000000</v>
      </c>
      <c r="O25" s="3">
        <v>13658755436</v>
      </c>
      <c r="Q25" s="6">
        <v>380244564</v>
      </c>
    </row>
    <row r="26" spans="1:17">
      <c r="A26" s="1" t="s">
        <v>119</v>
      </c>
      <c r="C26" s="3">
        <v>0</v>
      </c>
      <c r="E26" s="3">
        <v>0</v>
      </c>
      <c r="G26" s="3">
        <v>0</v>
      </c>
      <c r="I26" s="3">
        <v>0</v>
      </c>
      <c r="K26" s="3">
        <v>9711</v>
      </c>
      <c r="M26" s="3">
        <v>9711000000</v>
      </c>
      <c r="O26" s="3">
        <v>9462622051</v>
      </c>
      <c r="Q26" s="6">
        <v>248377949</v>
      </c>
    </row>
    <row r="27" spans="1:17">
      <c r="A27" s="1" t="s">
        <v>116</v>
      </c>
      <c r="C27" s="3">
        <v>0</v>
      </c>
      <c r="E27" s="3">
        <v>0</v>
      </c>
      <c r="G27" s="3">
        <v>0</v>
      </c>
      <c r="I27" s="3">
        <v>0</v>
      </c>
      <c r="K27" s="3">
        <v>27000</v>
      </c>
      <c r="M27" s="3">
        <v>27000000000</v>
      </c>
      <c r="O27" s="3">
        <v>26668153561</v>
      </c>
      <c r="Q27" s="6">
        <v>331846439</v>
      </c>
    </row>
    <row r="28" spans="1:17">
      <c r="A28" s="1" t="s">
        <v>115</v>
      </c>
      <c r="C28" s="3">
        <v>0</v>
      </c>
      <c r="E28" s="3">
        <v>0</v>
      </c>
      <c r="G28" s="3">
        <v>0</v>
      </c>
      <c r="I28" s="3">
        <v>0</v>
      </c>
      <c r="K28" s="3">
        <v>2608</v>
      </c>
      <c r="M28" s="3">
        <v>2608000000</v>
      </c>
      <c r="O28" s="3">
        <v>2575989066</v>
      </c>
      <c r="Q28" s="6">
        <v>32010934</v>
      </c>
    </row>
    <row r="29" spans="1:17">
      <c r="A29" s="1" t="s">
        <v>114</v>
      </c>
      <c r="C29" s="3">
        <v>0</v>
      </c>
      <c r="E29" s="3">
        <v>0</v>
      </c>
      <c r="G29" s="3">
        <v>0</v>
      </c>
      <c r="I29" s="3">
        <v>0</v>
      </c>
      <c r="K29" s="3">
        <v>29642</v>
      </c>
      <c r="M29" s="3">
        <v>29642000000</v>
      </c>
      <c r="O29" s="3">
        <v>28860546899</v>
      </c>
      <c r="Q29" s="6">
        <v>781453101</v>
      </c>
    </row>
    <row r="30" spans="1:17" ht="23.25" thickBot="1">
      <c r="E30" s="5">
        <f>SUM(E8:E29)</f>
        <v>12694851772</v>
      </c>
      <c r="G30" s="5">
        <f>SUM(G8:G29)</f>
        <v>11247936305</v>
      </c>
      <c r="I30" s="5">
        <f>SUM(I8:I29)</f>
        <v>1446915467</v>
      </c>
      <c r="M30" s="5">
        <f>SUM(M8:M29)</f>
        <v>172235059494</v>
      </c>
      <c r="O30" s="5">
        <f>SUM(O8:O29)</f>
        <v>160622724224</v>
      </c>
      <c r="Q30" s="5">
        <f>SUM(Q8:Q29)</f>
        <v>11612335270</v>
      </c>
    </row>
    <row r="31" spans="1:17" ht="23.25" thickTop="1"/>
    <row r="33" spans="9:17">
      <c r="I33" s="3"/>
      <c r="Q3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تاییدیه!Print_Area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2019-12-24T06:04:46Z</dcterms:created>
  <dcterms:modified xsi:type="dcterms:W3CDTF">2019-12-31T05:18:40Z</dcterms:modified>
</cp:coreProperties>
</file>