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دی 98\تارنما\"/>
    </mc:Choice>
  </mc:AlternateContent>
  <bookViews>
    <workbookView xWindow="0" yWindow="0" windowWidth="28800" windowHeight="12435" tabRatio="872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C10" i="14"/>
  <c r="E10" i="14"/>
  <c r="Q22" i="12"/>
  <c r="I22" i="12"/>
  <c r="O22" i="12"/>
  <c r="M22" i="12"/>
  <c r="K22" i="12"/>
  <c r="G22" i="12"/>
  <c r="E22" i="12"/>
  <c r="C22" i="12"/>
  <c r="U67" i="11"/>
  <c r="S67" i="11"/>
  <c r="O67" i="11"/>
  <c r="K67" i="11"/>
  <c r="I67" i="11"/>
  <c r="Q67" i="11"/>
  <c r="M67" i="11"/>
  <c r="G67" i="11"/>
  <c r="E67" i="11"/>
  <c r="C67" i="11"/>
  <c r="Q33" i="10"/>
  <c r="O33" i="10"/>
  <c r="M33" i="10"/>
  <c r="I33" i="10"/>
  <c r="G33" i="10"/>
  <c r="E33" i="10"/>
  <c r="O67" i="9" l="1"/>
  <c r="M67" i="9"/>
  <c r="G67" i="9"/>
  <c r="E67" i="9"/>
  <c r="Q11" i="8"/>
  <c r="S11" i="8"/>
  <c r="O11" i="8"/>
  <c r="M11" i="8"/>
  <c r="K11" i="8"/>
  <c r="I11" i="8"/>
  <c r="S10" i="6"/>
  <c r="Q10" i="6"/>
  <c r="O10" i="6"/>
  <c r="M10" i="6"/>
  <c r="K10" i="6"/>
  <c r="AK16" i="3"/>
  <c r="AI16" i="3"/>
  <c r="AG16" i="3"/>
  <c r="AA16" i="3"/>
  <c r="W16" i="3"/>
  <c r="S16" i="3"/>
  <c r="Q16" i="3"/>
  <c r="Y62" i="1"/>
  <c r="W62" i="1"/>
  <c r="G62" i="1"/>
  <c r="U62" i="1"/>
  <c r="O62" i="1"/>
  <c r="K62" i="1"/>
  <c r="E62" i="1"/>
  <c r="I67" i="9" l="1"/>
  <c r="Q67" i="9"/>
</calcChain>
</file>

<file path=xl/sharedStrings.xml><?xml version="1.0" encoding="utf-8"?>
<sst xmlns="http://schemas.openxmlformats.org/spreadsheetml/2006/main" count="636" uniqueCount="171">
  <si>
    <t>صندوق سرمایه‌گذاری مشترک امید توسعه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</si>
  <si>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</si>
  <si>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</si>
  <si>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</si>
  <si>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</si>
  <si>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</si>
  <si>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</si>
  <si>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</si>
  <si>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</si>
  <si>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</si>
  <si>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</si>
  <si>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</si>
  <si>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</si>
  <si>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</si>
  <si>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</si>
  <si>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تایر</t>
  </si>
  <si>
    <t>ایران‌ ترانسفو</t>
  </si>
  <si>
    <t>باما</t>
  </si>
  <si>
    <t>بانک خاورمیانه</t>
  </si>
  <si>
    <t>بانک ملت</t>
  </si>
  <si>
    <t>پالایش نفت اصفهان</t>
  </si>
  <si>
    <t>پتروشیمی پردیس</t>
  </si>
  <si>
    <t>پتروشیمی جم</t>
  </si>
  <si>
    <t>پتروشیمی خراسان</t>
  </si>
  <si>
    <t>پتروشیمی‌شیراز</t>
  </si>
  <si>
    <t>تامین سرمایه لوتوس پارسیان</t>
  </si>
  <si>
    <t>تراکتورسازی‌ایران‌</t>
  </si>
  <si>
    <t>توسعه‌ معادن‌ روی‌ ایران‌</t>
  </si>
  <si>
    <t>تولیدی چدن سازان</t>
  </si>
  <si>
    <t>ح . تراکتورسازی‌ایران‌</t>
  </si>
  <si>
    <t>ح .فولاد کاوه جنوب کیش</t>
  </si>
  <si>
    <t>داروپخش‌ (هلدینگ‌</t>
  </si>
  <si>
    <t>سرمایه گذاری دارویی تامین</t>
  </si>
  <si>
    <t>سرمایه گذاری صدرتامین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</si>
  <si>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</si>
  <si>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</si>
  <si>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</si>
  <si>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</si>
  <si>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</si>
  <si>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</si>
  <si>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 خوزستان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</si>
  <si>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</si>
  <si>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</si>
  <si>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</si>
  <si>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</si>
  <si>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مدیریت سرمایه گذاری امید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</si>
  <si>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</si>
  <si>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</si>
  <si>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</si>
  <si>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</si>
  <si>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 املاح‌  ایران‌</t>
  </si>
  <si>
    <t>ملی‌ صنایع‌ مس‌ ایران‌</t>
  </si>
  <si>
    <t>موتوژن‌</t>
  </si>
  <si>
    <t>نفت ایرانول</t>
  </si>
  <si>
    <t>کالسیمین‌</t>
  </si>
  <si>
    <t>کشتیرانی جمهوری اسلامی ایران</t>
  </si>
  <si>
    <t>سرمایه‌ گذاری‌ پارس‌ توشه‌</t>
  </si>
  <si>
    <t>سیمان‌ داراب‌</t>
  </si>
  <si>
    <t>دارویی‌ رازک‌</t>
  </si>
  <si>
    <t>گلتاش‌</t>
  </si>
  <si>
    <t>پالایش نفت شیراز</t>
  </si>
  <si>
    <t>تامین سرمایه نوین</t>
  </si>
  <si>
    <t>سرمایه گذاری نیروگاهی ایران</t>
  </si>
  <si>
    <t>سیمان‌ارومیه‌</t>
  </si>
  <si>
    <t>س.ص.بازنشستگی کارکنان بانکها</t>
  </si>
  <si>
    <t>داروسازی کاسپین تامین</t>
  </si>
  <si>
    <t>ح .داروسازی کاسپین تامین</t>
  </si>
  <si>
    <t>تامین سرمایه امید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</si>
  <si>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</si>
  <si>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</si>
  <si>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</si>
  <si>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</si>
  <si>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</si>
  <si>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</si>
  <si>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</si>
  <si>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</si>
  <si>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</si>
  <si>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اسنادخزانه-م12بودجه96-981114</t>
  </si>
  <si>
    <t>بله</t>
  </si>
  <si>
    <t>1396/12/02</t>
  </si>
  <si>
    <t>1398/11/14</t>
  </si>
  <si>
    <t>اسنادخزانه-م15بودجه97-990224</t>
  </si>
  <si>
    <t>1398/03/28</t>
  </si>
  <si>
    <t>1399/02/24</t>
  </si>
  <si>
    <t>اسنادخزانه-م17بودجه97-981017</t>
  </si>
  <si>
    <t>1397/12/25</t>
  </si>
  <si>
    <t>1398/10/17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</si>
  <si>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</si>
  <si>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</si>
  <si>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</si>
  <si>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</si>
  <si>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</si>
  <si>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</si>
  <si>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</si>
  <si>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</si>
  <si>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</si>
  <si>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اسنادخزانه-م22بودجه97-000428</t>
  </si>
  <si>
    <t>1398/03/26</t>
  </si>
  <si>
    <t>1400/04/28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</si>
  <si>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</si>
  <si>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</si>
  <si>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</si>
  <si>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</si>
  <si>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</si>
  <si>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</si>
  <si>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</si>
  <si>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</si>
  <si>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</si>
  <si>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</si>
  <si>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</si>
  <si>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</si>
  <si>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</si>
  <si>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</si>
  <si>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</si>
  <si>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</si>
  <si>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</si>
  <si>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</si>
  <si>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</si>
  <si>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</si>
  <si>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</si>
  <si>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</si>
  <si>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</si>
  <si>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</si>
  <si>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</si>
  <si>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</si>
  <si>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</si>
  <si>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اسنادخزانه-م14بودجه97-980722</t>
  </si>
  <si>
    <t>اسنادخزانه-م7بودجه97-980627</t>
  </si>
  <si>
    <t>اسنادخزانه-م8بودجه97-980723</t>
  </si>
  <si>
    <t>اسنادخزانه-م15بودجه96-980820</t>
  </si>
  <si>
    <t>اسنادخزانه-م6بودجه96-980722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</si>
  <si>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</si>
  <si>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</si>
  <si>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</si>
  <si>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</si>
  <si>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</si>
  <si>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</si>
  <si>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</si>
  <si>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</si>
  <si>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1398/07/30</t>
  </si>
  <si>
    <t>1398/09/28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</si>
  <si>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</si>
  <si>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</si>
  <si>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</si>
  <si>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</si>
  <si>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</si>
  <si>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</si>
  <si>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</si>
  <si>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</si>
  <si>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ح . معدنی‌ املاح‌  ایران‌</t>
  </si>
  <si>
    <t>سود و زیان ناشی از فروش</t>
  </si>
  <si>
    <t>پتروشیمی پارس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</si>
  <si>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</si>
  <si>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</si>
  <si>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</si>
  <si>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</si>
  <si>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</si>
  <si>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</si>
  <si>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</si>
  <si>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</si>
  <si>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</si>
  <si>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</si>
  <si>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</si>
  <si>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</si>
  <si>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</si>
  <si>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</si>
  <si>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</si>
  <si>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</si>
  <si>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1398/10/01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</si>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</sst>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554006</xdr:colOff>
      <xdr:row>40</xdr:row>
      <xdr:rowOff>188501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372423" y="0"/>
          <a:ext cx="7901863" cy="7964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Q34" sqref="Q3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0"/>
  <sheetViews>
    <sheetView rightToLeft="1" topLeftCell="A49" workbookViewId="0">
      <selection activeCell="M69" sqref="M69"/>
    </sheetView>
  </sheetViews>
  <sheetFormatPr defaultRowHeight="22.5" x14ac:dyDescent="0.25"/>
  <cols>
    <col min="1" max="1" width="28.71093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3.28515625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18.710937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2" t="s">
        <v>3</v>
      </c>
      <c r="C6" s="13" t="s">
        <v>117</v>
      </c>
      <c r="D6" s="13" t="s">
        <v>117</v>
      </c>
      <c r="E6" s="13" t="s">
        <v>117</v>
      </c>
      <c r="F6" s="13" t="s">
        <v>117</v>
      </c>
      <c r="G6" s="13" t="s">
        <v>117</v>
      </c>
      <c r="H6" s="13" t="s">
        <v>117</v>
      </c>
      <c r="I6" s="13" t="s">
        <v>117</v>
      </c>
      <c r="J6" s="13" t="s">
        <v>117</v>
      </c>
      <c r="K6" s="13" t="s">
        <v>117</v>
      </c>
      <c r="M6" s="13" t="s">
        <v>118</v>
      </c>
      <c r="N6" s="13" t="s">
        <v>118</v>
      </c>
      <c r="O6" s="13" t="s">
        <v>118</v>
      </c>
      <c r="P6" s="13" t="s">
        <v>118</v>
      </c>
      <c r="Q6" s="13" t="s">
        <v>118</v>
      </c>
      <c r="R6" s="13" t="s">
        <v>118</v>
      </c>
      <c r="S6" s="13" t="s">
        <v>118</v>
      </c>
      <c r="T6" s="13" t="s">
        <v>118</v>
      </c>
      <c r="U6" s="13" t="s">
        <v>118</v>
      </c>
    </row>
    <row r="7" spans="1:21" ht="24" x14ac:dyDescent="0.25">
      <c r="A7" s="13" t="s">
        <v>3</v>
      </c>
      <c r="C7" s="13" t="s">
        <v>152</v>
      </c>
      <c r="E7" s="13" t="s">
        <v>153</v>
      </c>
      <c r="G7" s="13" t="s">
        <v>154</v>
      </c>
      <c r="I7" s="13" t="s">
        <v>105</v>
      </c>
      <c r="K7" s="13" t="s">
        <v>155</v>
      </c>
      <c r="M7" s="13" t="s">
        <v>152</v>
      </c>
      <c r="O7" s="13" t="s">
        <v>153</v>
      </c>
      <c r="Q7" s="13" t="s">
        <v>154</v>
      </c>
      <c r="S7" s="13" t="s">
        <v>105</v>
      </c>
      <c r="U7" s="13" t="s">
        <v>155</v>
      </c>
    </row>
    <row r="8" spans="1:21" x14ac:dyDescent="0.25">
      <c r="A8" s="2" t="s">
        <v>52</v>
      </c>
      <c r="C8" s="4">
        <v>0</v>
      </c>
      <c r="E8" s="4">
        <v>1938347948</v>
      </c>
      <c r="G8" s="4">
        <v>428909111</v>
      </c>
      <c r="I8" s="4">
        <v>2367257059</v>
      </c>
      <c r="K8" s="7">
        <v>2.1959963211721056E-2</v>
      </c>
      <c r="M8" s="4">
        <v>175059952</v>
      </c>
      <c r="O8" s="4">
        <v>1980366298</v>
      </c>
      <c r="Q8" s="4">
        <v>428909111</v>
      </c>
      <c r="S8" s="4">
        <v>2584335361</v>
      </c>
      <c r="U8" s="7">
        <v>1.3477058248414095E-2</v>
      </c>
    </row>
    <row r="9" spans="1:21" x14ac:dyDescent="0.25">
      <c r="A9" s="2" t="s">
        <v>20</v>
      </c>
      <c r="C9" s="4">
        <v>0</v>
      </c>
      <c r="E9" s="4">
        <v>650099614</v>
      </c>
      <c r="G9" s="4">
        <v>1186032292</v>
      </c>
      <c r="I9" s="4">
        <v>1836131906</v>
      </c>
      <c r="K9" s="7">
        <v>1.7032957597203333E-2</v>
      </c>
      <c r="M9" s="4">
        <v>0</v>
      </c>
      <c r="O9" s="4">
        <v>2101697382</v>
      </c>
      <c r="Q9" s="4">
        <v>1297034172</v>
      </c>
      <c r="S9" s="4">
        <v>3398731554</v>
      </c>
      <c r="U9" s="7">
        <v>1.7724055405199772E-2</v>
      </c>
    </row>
    <row r="10" spans="1:21" x14ac:dyDescent="0.25">
      <c r="A10" s="2" t="s">
        <v>28</v>
      </c>
      <c r="C10" s="4">
        <v>0</v>
      </c>
      <c r="E10" s="4">
        <v>463278560</v>
      </c>
      <c r="G10" s="4">
        <v>0</v>
      </c>
      <c r="I10" s="4">
        <v>463278560</v>
      </c>
      <c r="K10" s="7">
        <v>4.2976237395514327E-3</v>
      </c>
      <c r="M10" s="4">
        <v>0</v>
      </c>
      <c r="O10" s="4">
        <v>619282545</v>
      </c>
      <c r="Q10" s="4">
        <v>98826963</v>
      </c>
      <c r="S10" s="4">
        <v>718109508</v>
      </c>
      <c r="U10" s="7">
        <v>3.7448714335244463E-3</v>
      </c>
    </row>
    <row r="11" spans="1:21" x14ac:dyDescent="0.25">
      <c r="A11" s="2" t="s">
        <v>144</v>
      </c>
      <c r="C11" s="4">
        <v>0</v>
      </c>
      <c r="E11" s="4">
        <v>0</v>
      </c>
      <c r="G11" s="4">
        <v>0</v>
      </c>
      <c r="I11" s="4">
        <v>0</v>
      </c>
      <c r="K11" s="7">
        <v>0</v>
      </c>
      <c r="M11" s="4">
        <v>0</v>
      </c>
      <c r="O11" s="4">
        <v>0</v>
      </c>
      <c r="Q11" s="4">
        <v>627397978</v>
      </c>
      <c r="S11" s="4">
        <v>627397978</v>
      </c>
      <c r="U11" s="7">
        <v>3.271819602844193E-3</v>
      </c>
    </row>
    <row r="12" spans="1:21" x14ac:dyDescent="0.25">
      <c r="A12" s="2" t="s">
        <v>151</v>
      </c>
      <c r="C12" s="4">
        <v>0</v>
      </c>
      <c r="E12" s="4">
        <v>0</v>
      </c>
      <c r="G12" s="4">
        <v>0</v>
      </c>
      <c r="I12" s="4">
        <v>0</v>
      </c>
      <c r="K12" s="7">
        <v>0</v>
      </c>
      <c r="M12" s="4">
        <v>0</v>
      </c>
      <c r="O12" s="4">
        <v>0</v>
      </c>
      <c r="Q12" s="4">
        <v>1734576796</v>
      </c>
      <c r="S12" s="4">
        <v>1734576796</v>
      </c>
      <c r="U12" s="7">
        <v>9.0456497515066497E-3</v>
      </c>
    </row>
    <row r="13" spans="1:21" x14ac:dyDescent="0.25">
      <c r="A13" s="2" t="s">
        <v>147</v>
      </c>
      <c r="C13" s="4">
        <v>0</v>
      </c>
      <c r="E13" s="4">
        <v>0</v>
      </c>
      <c r="G13" s="4">
        <v>0</v>
      </c>
      <c r="I13" s="4">
        <v>0</v>
      </c>
      <c r="K13" s="7">
        <v>0</v>
      </c>
      <c r="M13" s="4">
        <v>0</v>
      </c>
      <c r="O13" s="4">
        <v>0</v>
      </c>
      <c r="Q13" s="6">
        <v>-143769031</v>
      </c>
      <c r="S13" s="6">
        <v>-143769031</v>
      </c>
      <c r="U13" s="7">
        <v>-7.49741552255552E-4</v>
      </c>
    </row>
    <row r="14" spans="1:21" x14ac:dyDescent="0.25">
      <c r="A14" s="2" t="s">
        <v>31</v>
      </c>
      <c r="C14" s="4">
        <v>0</v>
      </c>
      <c r="E14" s="4">
        <v>4281647891</v>
      </c>
      <c r="G14" s="4">
        <v>0</v>
      </c>
      <c r="I14" s="4">
        <v>4281647891</v>
      </c>
      <c r="K14" s="7">
        <v>3.9718893144465667E-2</v>
      </c>
      <c r="M14" s="4">
        <v>0</v>
      </c>
      <c r="O14" s="4">
        <v>7423116942</v>
      </c>
      <c r="Q14" s="6">
        <v>483526272</v>
      </c>
      <c r="S14" s="6">
        <v>7906643214</v>
      </c>
      <c r="U14" s="7">
        <v>4.1232377481873597E-2</v>
      </c>
    </row>
    <row r="15" spans="1:21" x14ac:dyDescent="0.25">
      <c r="A15" s="2" t="s">
        <v>149</v>
      </c>
      <c r="C15" s="4">
        <v>0</v>
      </c>
      <c r="E15" s="4">
        <v>0</v>
      </c>
      <c r="G15" s="4">
        <v>0</v>
      </c>
      <c r="I15" s="4">
        <v>0</v>
      </c>
      <c r="K15" s="7">
        <v>0</v>
      </c>
      <c r="M15" s="4">
        <v>0</v>
      </c>
      <c r="O15" s="4">
        <v>0</v>
      </c>
      <c r="Q15" s="6">
        <v>-8009744</v>
      </c>
      <c r="S15" s="6">
        <v>-8009744</v>
      </c>
      <c r="U15" s="7">
        <v>-4.1770038080938252E-5</v>
      </c>
    </row>
    <row r="16" spans="1:21" x14ac:dyDescent="0.25">
      <c r="A16" s="2" t="s">
        <v>34</v>
      </c>
      <c r="C16" s="4">
        <v>0</v>
      </c>
      <c r="E16" s="4">
        <v>898948950</v>
      </c>
      <c r="G16" s="4">
        <v>0</v>
      </c>
      <c r="I16" s="4">
        <v>898948950</v>
      </c>
      <c r="K16" s="7">
        <v>8.3391390876470378E-3</v>
      </c>
      <c r="M16" s="4">
        <v>0</v>
      </c>
      <c r="O16" s="4">
        <v>2211178737</v>
      </c>
      <c r="Q16" s="6">
        <v>191563918</v>
      </c>
      <c r="S16" s="6">
        <v>2402742655</v>
      </c>
      <c r="U16" s="7">
        <v>1.253006989961785E-2</v>
      </c>
    </row>
    <row r="17" spans="1:21" x14ac:dyDescent="0.25">
      <c r="A17" s="2" t="s">
        <v>26</v>
      </c>
      <c r="C17" s="4">
        <v>0</v>
      </c>
      <c r="E17" s="4">
        <v>1802255000</v>
      </c>
      <c r="G17" s="4">
        <v>0</v>
      </c>
      <c r="I17" s="4">
        <v>1802255000</v>
      </c>
      <c r="K17" s="7">
        <v>1.6718697003213934E-2</v>
      </c>
      <c r="M17" s="4">
        <v>0</v>
      </c>
      <c r="O17" s="6">
        <v>-2112880668</v>
      </c>
      <c r="Q17" s="6">
        <v>-385571705</v>
      </c>
      <c r="S17" s="6">
        <v>-2498452373</v>
      </c>
      <c r="U17" s="7">
        <v>-1.3029186795935118E-2</v>
      </c>
    </row>
    <row r="18" spans="1:21" x14ac:dyDescent="0.25">
      <c r="A18" s="2" t="s">
        <v>145</v>
      </c>
      <c r="C18" s="4">
        <v>0</v>
      </c>
      <c r="E18" s="4">
        <v>0</v>
      </c>
      <c r="G18" s="4">
        <v>0</v>
      </c>
      <c r="I18" s="4">
        <v>0</v>
      </c>
      <c r="K18" s="7">
        <v>0</v>
      </c>
      <c r="M18" s="4">
        <v>0</v>
      </c>
      <c r="O18" s="4">
        <v>0</v>
      </c>
      <c r="Q18" s="6">
        <v>1137262564</v>
      </c>
      <c r="S18" s="6">
        <v>1137262564</v>
      </c>
      <c r="U18" s="7">
        <v>5.9307139661773801E-3</v>
      </c>
    </row>
    <row r="19" spans="1:21" x14ac:dyDescent="0.25">
      <c r="A19" s="2" t="s">
        <v>148</v>
      </c>
      <c r="C19" s="4">
        <v>0</v>
      </c>
      <c r="E19" s="4">
        <v>0</v>
      </c>
      <c r="G19" s="4">
        <v>0</v>
      </c>
      <c r="I19" s="4">
        <v>0</v>
      </c>
      <c r="K19" s="7">
        <v>0</v>
      </c>
      <c r="M19" s="4">
        <v>0</v>
      </c>
      <c r="O19" s="4">
        <v>0</v>
      </c>
      <c r="Q19" s="6">
        <v>39336627</v>
      </c>
      <c r="S19" s="6">
        <v>39336627</v>
      </c>
      <c r="U19" s="7">
        <v>2.0513669447683519E-4</v>
      </c>
    </row>
    <row r="20" spans="1:21" x14ac:dyDescent="0.25">
      <c r="A20" s="2" t="s">
        <v>17</v>
      </c>
      <c r="C20" s="4">
        <v>0</v>
      </c>
      <c r="E20" s="4">
        <v>6321062825</v>
      </c>
      <c r="G20" s="4">
        <v>0</v>
      </c>
      <c r="I20" s="4">
        <v>6321062825</v>
      </c>
      <c r="K20" s="7">
        <v>5.8637614604733795E-2</v>
      </c>
      <c r="M20" s="4">
        <v>0</v>
      </c>
      <c r="O20" s="6">
        <v>9127035225</v>
      </c>
      <c r="Q20" s="6">
        <v>322177864</v>
      </c>
      <c r="S20" s="6">
        <v>9449213089</v>
      </c>
      <c r="U20" s="7">
        <v>4.9276729763451883E-2</v>
      </c>
    </row>
    <row r="21" spans="1:21" x14ac:dyDescent="0.25">
      <c r="A21" s="2" t="s">
        <v>19</v>
      </c>
      <c r="C21" s="4">
        <v>0</v>
      </c>
      <c r="E21" s="4">
        <v>1440813750</v>
      </c>
      <c r="G21" s="4">
        <v>0</v>
      </c>
      <c r="I21" s="4">
        <v>1440813750</v>
      </c>
      <c r="K21" s="7">
        <v>1.3365771505316634E-2</v>
      </c>
      <c r="M21" s="4">
        <v>0</v>
      </c>
      <c r="O21" s="6">
        <v>4142710871</v>
      </c>
      <c r="Q21" s="6">
        <v>2568906629</v>
      </c>
      <c r="S21" s="6">
        <v>6711617500</v>
      </c>
      <c r="U21" s="7">
        <v>3.5000434290995017E-2</v>
      </c>
    </row>
    <row r="22" spans="1:21" x14ac:dyDescent="0.25">
      <c r="A22" s="2" t="s">
        <v>44</v>
      </c>
      <c r="C22" s="4">
        <v>0</v>
      </c>
      <c r="E22" s="4">
        <v>507106462</v>
      </c>
      <c r="G22" s="4">
        <v>0</v>
      </c>
      <c r="I22" s="4">
        <v>507106462</v>
      </c>
      <c r="K22" s="7">
        <v>4.7041951813421639E-3</v>
      </c>
      <c r="M22" s="4">
        <v>0</v>
      </c>
      <c r="O22" s="6">
        <v>800276141</v>
      </c>
      <c r="Q22" s="6">
        <v>105585823</v>
      </c>
      <c r="S22" s="6">
        <v>905861964</v>
      </c>
      <c r="U22" s="7">
        <v>4.7239822811257779E-3</v>
      </c>
    </row>
    <row r="23" spans="1:21" x14ac:dyDescent="0.25">
      <c r="A23" s="2" t="s">
        <v>146</v>
      </c>
      <c r="C23" s="4">
        <v>0</v>
      </c>
      <c r="E23" s="4">
        <v>0</v>
      </c>
      <c r="G23" s="4">
        <v>0</v>
      </c>
      <c r="I23" s="4">
        <v>0</v>
      </c>
      <c r="K23" s="7">
        <v>0</v>
      </c>
      <c r="M23" s="4">
        <v>0</v>
      </c>
      <c r="O23" s="6">
        <v>0</v>
      </c>
      <c r="Q23" s="6">
        <v>2764698297</v>
      </c>
      <c r="S23" s="6">
        <v>2764698297</v>
      </c>
      <c r="U23" s="7">
        <v>1.4417633465937879E-2</v>
      </c>
    </row>
    <row r="24" spans="1:21" x14ac:dyDescent="0.25">
      <c r="A24" s="2" t="s">
        <v>55</v>
      </c>
      <c r="C24" s="4">
        <v>0</v>
      </c>
      <c r="E24" s="4">
        <v>4002986600</v>
      </c>
      <c r="G24" s="4">
        <v>0</v>
      </c>
      <c r="I24" s="4">
        <v>4002986600</v>
      </c>
      <c r="K24" s="7">
        <v>3.713387954164396E-2</v>
      </c>
      <c r="M24" s="4">
        <v>45000000</v>
      </c>
      <c r="O24" s="6">
        <v>5322261822</v>
      </c>
      <c r="Q24" s="6">
        <v>0</v>
      </c>
      <c r="S24" s="6">
        <v>5367261822</v>
      </c>
      <c r="U24" s="7">
        <v>2.7989749821630508E-2</v>
      </c>
    </row>
    <row r="25" spans="1:21" x14ac:dyDescent="0.25">
      <c r="A25" s="2" t="s">
        <v>21</v>
      </c>
      <c r="C25" s="4">
        <v>0</v>
      </c>
      <c r="E25" s="4">
        <v>1315448100</v>
      </c>
      <c r="G25" s="4">
        <v>0</v>
      </c>
      <c r="I25" s="4">
        <v>1315448100</v>
      </c>
      <c r="K25" s="7">
        <v>1.220281159289527E-2</v>
      </c>
      <c r="M25" s="4">
        <v>1089760766</v>
      </c>
      <c r="O25" s="6">
        <v>-105164550</v>
      </c>
      <c r="Q25" s="6">
        <v>0</v>
      </c>
      <c r="S25" s="6">
        <v>984596216</v>
      </c>
      <c r="U25" s="7">
        <v>5.1345737687331456E-3</v>
      </c>
    </row>
    <row r="26" spans="1:21" x14ac:dyDescent="0.25">
      <c r="A26" s="2" t="s">
        <v>60</v>
      </c>
      <c r="C26" s="4">
        <v>0</v>
      </c>
      <c r="E26" s="6">
        <v>-31151284</v>
      </c>
      <c r="G26" s="4">
        <v>0</v>
      </c>
      <c r="I26" s="6">
        <v>-31151284</v>
      </c>
      <c r="K26" s="7">
        <v>-2.8897624279420291E-4</v>
      </c>
      <c r="M26" s="4">
        <v>0</v>
      </c>
      <c r="O26" s="6">
        <v>-31151284</v>
      </c>
      <c r="Q26" s="6">
        <v>0</v>
      </c>
      <c r="S26" s="6">
        <v>-31151284</v>
      </c>
      <c r="U26" s="7">
        <v>-1.6245092464255067E-4</v>
      </c>
    </row>
    <row r="27" spans="1:21" x14ac:dyDescent="0.25">
      <c r="A27" s="2" t="s">
        <v>64</v>
      </c>
      <c r="C27" s="4">
        <v>0</v>
      </c>
      <c r="E27" s="4">
        <v>391191292</v>
      </c>
      <c r="G27" s="4">
        <v>0</v>
      </c>
      <c r="I27" s="6">
        <v>391191292</v>
      </c>
      <c r="K27" s="7">
        <v>3.6289030582485758E-3</v>
      </c>
      <c r="M27" s="4">
        <v>0</v>
      </c>
      <c r="O27" s="6">
        <v>391191292</v>
      </c>
      <c r="Q27" s="6">
        <v>0</v>
      </c>
      <c r="S27" s="6">
        <v>391191292</v>
      </c>
      <c r="U27" s="7">
        <v>2.0400246454532673E-3</v>
      </c>
    </row>
    <row r="28" spans="1:21" x14ac:dyDescent="0.25">
      <c r="A28" s="2" t="s">
        <v>32</v>
      </c>
      <c r="C28" s="4">
        <v>0</v>
      </c>
      <c r="E28" s="4">
        <v>4626943125</v>
      </c>
      <c r="G28" s="4">
        <v>0</v>
      </c>
      <c r="I28" s="6">
        <v>4626943125</v>
      </c>
      <c r="K28" s="7">
        <v>4.2922039421712702E-2</v>
      </c>
      <c r="M28" s="4">
        <v>0</v>
      </c>
      <c r="O28" s="6">
        <v>11538697278</v>
      </c>
      <c r="Q28" s="6">
        <v>0</v>
      </c>
      <c r="S28" s="6">
        <v>11538697278</v>
      </c>
      <c r="U28" s="7">
        <v>6.0173187146365548E-2</v>
      </c>
    </row>
    <row r="29" spans="1:21" x14ac:dyDescent="0.25">
      <c r="A29" s="2" t="s">
        <v>62</v>
      </c>
      <c r="C29" s="4">
        <v>0</v>
      </c>
      <c r="E29" s="4">
        <v>87130318</v>
      </c>
      <c r="G29" s="4">
        <v>0</v>
      </c>
      <c r="I29" s="6">
        <v>87130318</v>
      </c>
      <c r="K29" s="7">
        <v>8.0826818981535756E-4</v>
      </c>
      <c r="M29" s="4">
        <v>0</v>
      </c>
      <c r="O29" s="6">
        <v>87130318</v>
      </c>
      <c r="Q29" s="6">
        <v>0</v>
      </c>
      <c r="S29" s="6">
        <v>87130318</v>
      </c>
      <c r="U29" s="7">
        <v>4.5437615744826047E-4</v>
      </c>
    </row>
    <row r="30" spans="1:21" x14ac:dyDescent="0.25">
      <c r="A30" s="2" t="s">
        <v>40</v>
      </c>
      <c r="C30" s="4">
        <v>0</v>
      </c>
      <c r="E30" s="4">
        <v>1744561155</v>
      </c>
      <c r="G30" s="4">
        <v>0</v>
      </c>
      <c r="I30" s="6">
        <v>1744561155</v>
      </c>
      <c r="K30" s="7">
        <v>1.6183497537264117E-2</v>
      </c>
      <c r="M30" s="4">
        <v>0</v>
      </c>
      <c r="O30" s="6">
        <v>2308165637</v>
      </c>
      <c r="Q30" s="6">
        <v>0</v>
      </c>
      <c r="S30" s="6">
        <v>2308165637</v>
      </c>
      <c r="U30" s="7">
        <v>1.2036859923938031E-2</v>
      </c>
    </row>
    <row r="31" spans="1:21" x14ac:dyDescent="0.25">
      <c r="A31" s="2" t="s">
        <v>65</v>
      </c>
      <c r="C31" s="4">
        <v>0</v>
      </c>
      <c r="E31" s="4">
        <v>7118128252</v>
      </c>
      <c r="G31" s="4">
        <v>0</v>
      </c>
      <c r="I31" s="6">
        <v>7118128252</v>
      </c>
      <c r="K31" s="7">
        <v>6.6031626753819433E-2</v>
      </c>
      <c r="M31" s="4">
        <v>0</v>
      </c>
      <c r="O31" s="6">
        <v>7118128252</v>
      </c>
      <c r="Q31" s="6">
        <v>0</v>
      </c>
      <c r="S31" s="6">
        <v>7118128252</v>
      </c>
      <c r="U31" s="7">
        <v>3.7120348434487097E-2</v>
      </c>
    </row>
    <row r="32" spans="1:21" x14ac:dyDescent="0.25">
      <c r="A32" s="2" t="s">
        <v>46</v>
      </c>
      <c r="C32" s="4">
        <v>0</v>
      </c>
      <c r="E32" s="4">
        <v>2405215949</v>
      </c>
      <c r="G32" s="4">
        <v>0</v>
      </c>
      <c r="I32" s="6">
        <v>2405215949</v>
      </c>
      <c r="K32" s="7">
        <v>2.2312090508073864E-2</v>
      </c>
      <c r="M32" s="4">
        <v>0</v>
      </c>
      <c r="O32" s="6">
        <v>3032044199</v>
      </c>
      <c r="Q32" s="6">
        <v>0</v>
      </c>
      <c r="S32" s="6">
        <v>3032044199</v>
      </c>
      <c r="U32" s="7">
        <v>1.5811816414521854E-2</v>
      </c>
    </row>
    <row r="33" spans="1:21" x14ac:dyDescent="0.25">
      <c r="A33" s="2" t="s">
        <v>18</v>
      </c>
      <c r="C33" s="4">
        <v>0</v>
      </c>
      <c r="E33" s="4">
        <v>733711315</v>
      </c>
      <c r="G33" s="4">
        <v>0</v>
      </c>
      <c r="I33" s="6">
        <v>733711315</v>
      </c>
      <c r="K33" s="7">
        <v>6.8063049697821097E-3</v>
      </c>
      <c r="M33" s="4">
        <v>0</v>
      </c>
      <c r="O33" s="6">
        <v>2005276716</v>
      </c>
      <c r="Q33" s="6">
        <v>0</v>
      </c>
      <c r="S33" s="6">
        <v>2005276716</v>
      </c>
      <c r="U33" s="7">
        <v>1.0457323578648555E-2</v>
      </c>
    </row>
    <row r="34" spans="1:21" x14ac:dyDescent="0.25">
      <c r="A34" s="2" t="s">
        <v>22</v>
      </c>
      <c r="C34" s="4">
        <v>0</v>
      </c>
      <c r="E34" s="4">
        <v>4327959255</v>
      </c>
      <c r="G34" s="4">
        <v>0</v>
      </c>
      <c r="I34" s="6">
        <v>4327959255</v>
      </c>
      <c r="K34" s="7">
        <v>4.0148502529664509E-2</v>
      </c>
      <c r="M34" s="4">
        <v>0</v>
      </c>
      <c r="O34" s="6">
        <v>4520463855</v>
      </c>
      <c r="Q34" s="6">
        <v>0</v>
      </c>
      <c r="S34" s="6">
        <v>4520463855</v>
      </c>
      <c r="U34" s="7">
        <v>2.3573780556139488E-2</v>
      </c>
    </row>
    <row r="35" spans="1:21" x14ac:dyDescent="0.25">
      <c r="A35" s="2" t="s">
        <v>67</v>
      </c>
      <c r="C35" s="4">
        <v>0</v>
      </c>
      <c r="E35" s="4">
        <v>1351569602</v>
      </c>
      <c r="G35" s="4">
        <v>0</v>
      </c>
      <c r="I35" s="6">
        <v>1351569602</v>
      </c>
      <c r="K35" s="7">
        <v>1.2537894279440175E-2</v>
      </c>
      <c r="M35" s="4">
        <v>0</v>
      </c>
      <c r="O35" s="6">
        <v>1351569602</v>
      </c>
      <c r="Q35" s="6">
        <v>0</v>
      </c>
      <c r="S35" s="6">
        <v>1351569602</v>
      </c>
      <c r="U35" s="7">
        <v>7.0483043833334197E-3</v>
      </c>
    </row>
    <row r="36" spans="1:21" x14ac:dyDescent="0.25">
      <c r="A36" s="2" t="s">
        <v>48</v>
      </c>
      <c r="C36" s="4">
        <v>0</v>
      </c>
      <c r="E36" s="4">
        <v>309067441</v>
      </c>
      <c r="G36" s="4">
        <v>0</v>
      </c>
      <c r="I36" s="6">
        <v>309067441</v>
      </c>
      <c r="K36" s="7">
        <v>2.8670775776112145E-3</v>
      </c>
      <c r="M36" s="4">
        <v>0</v>
      </c>
      <c r="O36" s="6">
        <v>7556400502</v>
      </c>
      <c r="Q36" s="6">
        <v>0</v>
      </c>
      <c r="S36" s="6">
        <v>7556400502</v>
      </c>
      <c r="U36" s="7">
        <v>3.9405895709446012E-2</v>
      </c>
    </row>
    <row r="37" spans="1:21" x14ac:dyDescent="0.25">
      <c r="A37" s="2" t="s">
        <v>38</v>
      </c>
      <c r="C37" s="4">
        <v>0</v>
      </c>
      <c r="E37" s="4">
        <v>221862374</v>
      </c>
      <c r="G37" s="4">
        <v>0</v>
      </c>
      <c r="I37" s="6">
        <v>221862374</v>
      </c>
      <c r="K37" s="7">
        <v>2.0581159754417266E-3</v>
      </c>
      <c r="M37" s="4">
        <v>0</v>
      </c>
      <c r="O37" s="6">
        <v>530012111</v>
      </c>
      <c r="Q37" s="6">
        <v>0</v>
      </c>
      <c r="S37" s="6">
        <v>530012111</v>
      </c>
      <c r="U37" s="7">
        <v>2.7639617520645444E-3</v>
      </c>
    </row>
    <row r="38" spans="1:21" x14ac:dyDescent="0.25">
      <c r="A38" s="2" t="s">
        <v>25</v>
      </c>
      <c r="C38" s="4">
        <v>0</v>
      </c>
      <c r="E38" s="4">
        <v>1272600858</v>
      </c>
      <c r="G38" s="4">
        <v>0</v>
      </c>
      <c r="I38" s="6">
        <v>1272600858</v>
      </c>
      <c r="K38" s="7">
        <v>1.1805337286306368E-2</v>
      </c>
      <c r="M38" s="4">
        <v>0</v>
      </c>
      <c r="O38" s="6">
        <v>1627887297</v>
      </c>
      <c r="Q38" s="6">
        <v>0</v>
      </c>
      <c r="S38" s="6">
        <v>1627887297</v>
      </c>
      <c r="U38" s="7">
        <v>8.4892743622225174E-3</v>
      </c>
    </row>
    <row r="39" spans="1:21" x14ac:dyDescent="0.25">
      <c r="A39" s="2" t="s">
        <v>23</v>
      </c>
      <c r="C39" s="4">
        <v>0</v>
      </c>
      <c r="E39" s="4">
        <v>3090867325</v>
      </c>
      <c r="G39" s="4">
        <v>0</v>
      </c>
      <c r="I39" s="6">
        <v>3090867325</v>
      </c>
      <c r="K39" s="7">
        <v>2.8672565360511899E-2</v>
      </c>
      <c r="M39" s="4">
        <v>0</v>
      </c>
      <c r="O39" s="6">
        <v>5009945245</v>
      </c>
      <c r="Q39" s="6">
        <v>0</v>
      </c>
      <c r="S39" s="6">
        <v>5009945245</v>
      </c>
      <c r="U39" s="7">
        <v>2.612637852933446E-2</v>
      </c>
    </row>
    <row r="40" spans="1:21" x14ac:dyDescent="0.25">
      <c r="A40" s="2" t="s">
        <v>61</v>
      </c>
      <c r="C40" s="4">
        <v>0</v>
      </c>
      <c r="E40" s="4">
        <v>1856288361</v>
      </c>
      <c r="G40" s="4">
        <v>0</v>
      </c>
      <c r="I40" s="6">
        <v>1856288361</v>
      </c>
      <c r="K40" s="7">
        <v>1.7219939829908423E-2</v>
      </c>
      <c r="M40" s="4">
        <v>0</v>
      </c>
      <c r="O40" s="6">
        <v>1856288361</v>
      </c>
      <c r="Q40" s="6">
        <v>0</v>
      </c>
      <c r="S40" s="6">
        <v>1856288361</v>
      </c>
      <c r="U40" s="7">
        <v>9.6803637579643553E-3</v>
      </c>
    </row>
    <row r="41" spans="1:21" x14ac:dyDescent="0.25">
      <c r="A41" s="2" t="s">
        <v>39</v>
      </c>
      <c r="C41" s="4">
        <v>0</v>
      </c>
      <c r="E41" s="4">
        <v>196658369</v>
      </c>
      <c r="G41" s="4">
        <v>0</v>
      </c>
      <c r="I41" s="6">
        <v>196658369</v>
      </c>
      <c r="K41" s="7">
        <v>1.8243099253198022E-3</v>
      </c>
      <c r="M41" s="4">
        <v>0</v>
      </c>
      <c r="O41" s="6">
        <v>483160356</v>
      </c>
      <c r="Q41" s="6">
        <v>0</v>
      </c>
      <c r="S41" s="6">
        <v>483160356</v>
      </c>
      <c r="U41" s="7">
        <v>2.5196343939731009E-3</v>
      </c>
    </row>
    <row r="42" spans="1:21" x14ac:dyDescent="0.25">
      <c r="A42" s="2" t="s">
        <v>33</v>
      </c>
      <c r="C42" s="4">
        <v>0</v>
      </c>
      <c r="E42" s="4">
        <v>1666590750</v>
      </c>
      <c r="G42" s="4">
        <v>0</v>
      </c>
      <c r="I42" s="6">
        <v>1666590750</v>
      </c>
      <c r="K42" s="7">
        <v>1.5460201679345633E-2</v>
      </c>
      <c r="M42" s="4">
        <v>0</v>
      </c>
      <c r="O42" s="6">
        <v>2720004050</v>
      </c>
      <c r="Q42" s="6">
        <v>0</v>
      </c>
      <c r="S42" s="6">
        <v>2720004050</v>
      </c>
      <c r="U42" s="7">
        <v>1.4184557302805966E-2</v>
      </c>
    </row>
    <row r="43" spans="1:21" x14ac:dyDescent="0.25">
      <c r="A43" s="2" t="s">
        <v>42</v>
      </c>
      <c r="C43" s="4">
        <v>0</v>
      </c>
      <c r="E43" s="4">
        <v>1940137410</v>
      </c>
      <c r="G43" s="4">
        <v>0</v>
      </c>
      <c r="I43" s="6">
        <v>1940137410</v>
      </c>
      <c r="K43" s="7">
        <v>1.7997769184932347E-2</v>
      </c>
      <c r="M43" s="4">
        <v>0</v>
      </c>
      <c r="O43" s="6">
        <v>3744729400</v>
      </c>
      <c r="Q43" s="6">
        <v>0</v>
      </c>
      <c r="S43" s="6">
        <v>3744729400</v>
      </c>
      <c r="U43" s="7">
        <v>1.952840061315431E-2</v>
      </c>
    </row>
    <row r="44" spans="1:21" x14ac:dyDescent="0.25">
      <c r="A44" s="2" t="s">
        <v>47</v>
      </c>
      <c r="C44" s="4">
        <v>0</v>
      </c>
      <c r="E44" s="4">
        <v>1864640750</v>
      </c>
      <c r="G44" s="4">
        <v>0</v>
      </c>
      <c r="I44" s="6">
        <v>1864640750</v>
      </c>
      <c r="K44" s="7">
        <v>1.7297421130248264E-2</v>
      </c>
      <c r="M44" s="4">
        <v>0</v>
      </c>
      <c r="O44" s="6">
        <v>2722791400</v>
      </c>
      <c r="Q44" s="6">
        <v>0</v>
      </c>
      <c r="S44" s="6">
        <v>2722791400</v>
      </c>
      <c r="U44" s="7">
        <v>1.419909306270602E-2</v>
      </c>
    </row>
    <row r="45" spans="1:21" x14ac:dyDescent="0.25">
      <c r="A45" s="2" t="s">
        <v>35</v>
      </c>
      <c r="C45" s="4">
        <v>0</v>
      </c>
      <c r="E45" s="4">
        <v>460460979</v>
      </c>
      <c r="G45" s="4">
        <v>0</v>
      </c>
      <c r="I45" s="6">
        <v>460460979</v>
      </c>
      <c r="K45" s="7">
        <v>4.2714863266875413E-3</v>
      </c>
      <c r="M45" s="4">
        <v>0</v>
      </c>
      <c r="O45" s="6">
        <v>1230083279</v>
      </c>
      <c r="Q45" s="6">
        <v>0</v>
      </c>
      <c r="S45" s="6">
        <v>1230083279</v>
      </c>
      <c r="U45" s="7">
        <v>6.4147649920590962E-3</v>
      </c>
    </row>
    <row r="46" spans="1:21" x14ac:dyDescent="0.25">
      <c r="A46" s="2" t="s">
        <v>56</v>
      </c>
      <c r="C46" s="4">
        <v>0</v>
      </c>
      <c r="E46" s="4">
        <v>293074847</v>
      </c>
      <c r="G46" s="4">
        <v>0</v>
      </c>
      <c r="I46" s="6">
        <v>293074847</v>
      </c>
      <c r="K46" s="7">
        <v>2.7187215828261163E-3</v>
      </c>
      <c r="M46" s="4">
        <v>0</v>
      </c>
      <c r="O46" s="6">
        <v>293074847</v>
      </c>
      <c r="Q46" s="6">
        <v>0</v>
      </c>
      <c r="S46" s="6">
        <v>293074847</v>
      </c>
      <c r="U46" s="7">
        <v>1.5283569012636549E-3</v>
      </c>
    </row>
    <row r="47" spans="1:21" x14ac:dyDescent="0.25">
      <c r="A47" s="2" t="s">
        <v>36</v>
      </c>
      <c r="C47" s="4">
        <v>0</v>
      </c>
      <c r="E47" s="4">
        <v>10195814254</v>
      </c>
      <c r="G47" s="4">
        <v>0</v>
      </c>
      <c r="I47" s="6">
        <v>10195814254</v>
      </c>
      <c r="K47" s="7">
        <v>9.4581914997420302E-2</v>
      </c>
      <c r="M47" s="4">
        <v>0</v>
      </c>
      <c r="O47" s="6">
        <v>14147448059</v>
      </c>
      <c r="Q47" s="6">
        <v>0</v>
      </c>
      <c r="S47" s="6">
        <v>14147448059</v>
      </c>
      <c r="U47" s="7">
        <v>7.3777569441985408E-2</v>
      </c>
    </row>
    <row r="48" spans="1:21" x14ac:dyDescent="0.25">
      <c r="A48" s="2" t="s">
        <v>37</v>
      </c>
      <c r="C48" s="4">
        <v>0</v>
      </c>
      <c r="E48" s="4">
        <v>4408593000</v>
      </c>
      <c r="G48" s="4">
        <v>0</v>
      </c>
      <c r="I48" s="6">
        <v>4408593000</v>
      </c>
      <c r="K48" s="7">
        <v>4.0896504977092546E-2</v>
      </c>
      <c r="M48" s="4">
        <v>0</v>
      </c>
      <c r="O48" s="6">
        <v>7681218800</v>
      </c>
      <c r="Q48" s="6">
        <v>0</v>
      </c>
      <c r="S48" s="6">
        <v>7681218800</v>
      </c>
      <c r="U48" s="7">
        <v>4.0056811027171256E-2</v>
      </c>
    </row>
    <row r="49" spans="1:21" x14ac:dyDescent="0.25">
      <c r="A49" s="2" t="s">
        <v>57</v>
      </c>
      <c r="C49" s="4">
        <v>0</v>
      </c>
      <c r="E49" s="4">
        <v>2283961563</v>
      </c>
      <c r="G49" s="4">
        <v>0</v>
      </c>
      <c r="I49" s="6">
        <v>2283961563</v>
      </c>
      <c r="K49" s="7">
        <v>2.1187268915211173E-2</v>
      </c>
      <c r="M49" s="4">
        <v>0</v>
      </c>
      <c r="O49" s="6">
        <v>2283961563</v>
      </c>
      <c r="Q49" s="6">
        <v>0</v>
      </c>
      <c r="S49" s="6">
        <v>2283961563</v>
      </c>
      <c r="U49" s="7">
        <v>1.1910638025623447E-2</v>
      </c>
    </row>
    <row r="50" spans="1:21" x14ac:dyDescent="0.25">
      <c r="A50" s="2" t="s">
        <v>51</v>
      </c>
      <c r="C50" s="4">
        <v>0</v>
      </c>
      <c r="E50" s="4">
        <v>9613030120</v>
      </c>
      <c r="G50" s="4">
        <v>0</v>
      </c>
      <c r="I50" s="6">
        <v>9613030120</v>
      </c>
      <c r="K50" s="7">
        <v>8.9175692595692233E-2</v>
      </c>
      <c r="M50" s="4">
        <v>0</v>
      </c>
      <c r="O50" s="6">
        <v>20065007191</v>
      </c>
      <c r="Q50" s="6">
        <v>0</v>
      </c>
      <c r="S50" s="6">
        <v>20065007191</v>
      </c>
      <c r="U50" s="7">
        <v>0.10463706636096858</v>
      </c>
    </row>
    <row r="51" spans="1:21" x14ac:dyDescent="0.25">
      <c r="A51" s="2" t="s">
        <v>16</v>
      </c>
      <c r="C51" s="4">
        <v>0</v>
      </c>
      <c r="E51" s="6">
        <v>680499800</v>
      </c>
      <c r="G51" s="4">
        <v>0</v>
      </c>
      <c r="I51" s="6">
        <v>680499800</v>
      </c>
      <c r="K51" s="7">
        <v>6.3126860333014376E-3</v>
      </c>
      <c r="M51" s="4">
        <v>0</v>
      </c>
      <c r="O51" s="6">
        <v>1216389949</v>
      </c>
      <c r="Q51" s="6">
        <v>0</v>
      </c>
      <c r="S51" s="6">
        <v>1216389949</v>
      </c>
      <c r="U51" s="7">
        <v>6.3433556042490919E-3</v>
      </c>
    </row>
    <row r="52" spans="1:21" x14ac:dyDescent="0.25">
      <c r="A52" s="2" t="s">
        <v>45</v>
      </c>
      <c r="C52" s="4">
        <v>0</v>
      </c>
      <c r="E52" s="6">
        <v>2518007700</v>
      </c>
      <c r="G52" s="4">
        <v>0</v>
      </c>
      <c r="I52" s="6">
        <v>2518007700</v>
      </c>
      <c r="K52" s="7">
        <v>2.335840809877604E-2</v>
      </c>
      <c r="M52" s="4">
        <v>0</v>
      </c>
      <c r="O52" s="6">
        <v>4422454405</v>
      </c>
      <c r="Q52" s="6">
        <v>0</v>
      </c>
      <c r="S52" s="6">
        <v>4422454405</v>
      </c>
      <c r="U52" s="7">
        <v>2.3062670780497244E-2</v>
      </c>
    </row>
    <row r="53" spans="1:21" x14ac:dyDescent="0.25">
      <c r="A53" s="2" t="s">
        <v>58</v>
      </c>
      <c r="C53" s="4">
        <v>0</v>
      </c>
      <c r="E53" s="6">
        <v>424749638</v>
      </c>
      <c r="G53" s="4">
        <v>0</v>
      </c>
      <c r="I53" s="6">
        <v>424749638</v>
      </c>
      <c r="K53" s="7">
        <v>3.9402085165233577E-3</v>
      </c>
      <c r="M53" s="4">
        <v>0</v>
      </c>
      <c r="O53" s="6">
        <v>424749638</v>
      </c>
      <c r="Q53" s="6">
        <v>0</v>
      </c>
      <c r="S53" s="6">
        <v>424749638</v>
      </c>
      <c r="U53" s="7">
        <v>2.2150281649606701E-3</v>
      </c>
    </row>
    <row r="54" spans="1:21" x14ac:dyDescent="0.25">
      <c r="A54" s="2" t="s">
        <v>59</v>
      </c>
      <c r="C54" s="4">
        <v>0</v>
      </c>
      <c r="E54" s="6">
        <v>-591713949</v>
      </c>
      <c r="G54" s="4">
        <v>0</v>
      </c>
      <c r="I54" s="6">
        <v>-591713949</v>
      </c>
      <c r="K54" s="7">
        <v>-5.4890602195062201E-3</v>
      </c>
      <c r="M54" s="4">
        <v>0</v>
      </c>
      <c r="O54" s="6">
        <v>-591713949</v>
      </c>
      <c r="Q54" s="6">
        <v>0</v>
      </c>
      <c r="S54" s="6">
        <v>-591713949</v>
      </c>
      <c r="U54" s="7">
        <v>-3.0857308526654977E-3</v>
      </c>
    </row>
    <row r="55" spans="1:21" x14ac:dyDescent="0.25">
      <c r="A55" s="2" t="s">
        <v>24</v>
      </c>
      <c r="C55" s="4">
        <v>0</v>
      </c>
      <c r="E55" s="6">
        <v>3631444800</v>
      </c>
      <c r="G55" s="4">
        <v>0</v>
      </c>
      <c r="I55" s="6">
        <v>3631444800</v>
      </c>
      <c r="K55" s="7">
        <v>3.3687255851750628E-2</v>
      </c>
      <c r="M55" s="4">
        <v>0</v>
      </c>
      <c r="O55" s="6">
        <v>3150040857</v>
      </c>
      <c r="Q55" s="6">
        <v>0</v>
      </c>
      <c r="S55" s="6">
        <v>3150040857</v>
      </c>
      <c r="U55" s="7">
        <v>1.6427157541289879E-2</v>
      </c>
    </row>
    <row r="56" spans="1:21" x14ac:dyDescent="0.25">
      <c r="A56" s="2" t="s">
        <v>15</v>
      </c>
      <c r="C56" s="4">
        <v>0</v>
      </c>
      <c r="E56" s="6">
        <v>1906033200</v>
      </c>
      <c r="G56" s="4">
        <v>0</v>
      </c>
      <c r="I56" s="6">
        <v>1906033200</v>
      </c>
      <c r="K56" s="7">
        <v>1.7681399995486912E-2</v>
      </c>
      <c r="M56" s="4">
        <v>0</v>
      </c>
      <c r="O56" s="6">
        <v>4722304200</v>
      </c>
      <c r="Q56" s="6">
        <v>0</v>
      </c>
      <c r="S56" s="6">
        <v>4722304200</v>
      </c>
      <c r="U56" s="7">
        <v>2.462635837846686E-2</v>
      </c>
    </row>
    <row r="57" spans="1:21" x14ac:dyDescent="0.25">
      <c r="A57" s="2" t="s">
        <v>63</v>
      </c>
      <c r="C57" s="4">
        <v>0</v>
      </c>
      <c r="E57" s="6">
        <v>-286014714</v>
      </c>
      <c r="G57" s="4">
        <v>0</v>
      </c>
      <c r="I57" s="6">
        <v>-286014714</v>
      </c>
      <c r="K57" s="7">
        <v>-2.65322795155341E-3</v>
      </c>
      <c r="M57" s="4">
        <v>0</v>
      </c>
      <c r="O57" s="6">
        <v>-286014714</v>
      </c>
      <c r="Q57" s="4">
        <v>0</v>
      </c>
      <c r="S57" s="6">
        <v>-286014714</v>
      </c>
      <c r="U57" s="7">
        <v>-1.491538992443287E-3</v>
      </c>
    </row>
    <row r="58" spans="1:21" x14ac:dyDescent="0.25">
      <c r="A58" s="2" t="s">
        <v>49</v>
      </c>
      <c r="C58" s="4">
        <v>0</v>
      </c>
      <c r="E58" s="6">
        <v>380850161</v>
      </c>
      <c r="G58" s="4">
        <v>0</v>
      </c>
      <c r="I58" s="6">
        <v>380850161</v>
      </c>
      <c r="K58" s="7">
        <v>3.5329731061277368E-3</v>
      </c>
      <c r="M58" s="4">
        <v>0</v>
      </c>
      <c r="O58" s="6">
        <v>541270650</v>
      </c>
      <c r="Q58" s="4">
        <v>0</v>
      </c>
      <c r="S58" s="6">
        <v>541270650</v>
      </c>
      <c r="U58" s="7">
        <v>2.8226739409641806E-3</v>
      </c>
    </row>
    <row r="59" spans="1:21" x14ac:dyDescent="0.25">
      <c r="A59" s="2" t="s">
        <v>27</v>
      </c>
      <c r="C59" s="4">
        <v>0</v>
      </c>
      <c r="E59" s="6">
        <v>708078262</v>
      </c>
      <c r="G59" s="4">
        <v>0</v>
      </c>
      <c r="I59" s="6">
        <v>708078262</v>
      </c>
      <c r="K59" s="7">
        <v>6.5685188372013566E-3</v>
      </c>
      <c r="M59" s="4">
        <v>0</v>
      </c>
      <c r="O59" s="6">
        <v>904147762</v>
      </c>
      <c r="Q59" s="4">
        <v>0</v>
      </c>
      <c r="S59" s="6">
        <v>904147762</v>
      </c>
      <c r="U59" s="7">
        <v>4.7150428839592244E-3</v>
      </c>
    </row>
    <row r="60" spans="1:21" x14ac:dyDescent="0.25">
      <c r="A60" s="2" t="s">
        <v>43</v>
      </c>
      <c r="C60" s="4">
        <v>0</v>
      </c>
      <c r="E60" s="6">
        <v>6529494629</v>
      </c>
      <c r="G60" s="4">
        <v>0</v>
      </c>
      <c r="I60" s="6">
        <v>6529494629</v>
      </c>
      <c r="K60" s="7">
        <v>6.0571141312613243E-2</v>
      </c>
      <c r="M60" s="4">
        <v>0</v>
      </c>
      <c r="O60" s="6">
        <v>12553184756</v>
      </c>
      <c r="Q60" s="4">
        <v>0</v>
      </c>
      <c r="S60" s="6">
        <v>12553184756</v>
      </c>
      <c r="U60" s="7">
        <v>6.546364094722297E-2</v>
      </c>
    </row>
    <row r="61" spans="1:21" x14ac:dyDescent="0.25">
      <c r="A61" s="2" t="s">
        <v>41</v>
      </c>
      <c r="C61" s="4">
        <v>0</v>
      </c>
      <c r="E61" s="6">
        <v>347775800</v>
      </c>
      <c r="G61" s="4">
        <v>0</v>
      </c>
      <c r="I61" s="6">
        <v>347775800</v>
      </c>
      <c r="K61" s="7">
        <v>3.2261573557850185E-3</v>
      </c>
      <c r="M61" s="4">
        <v>0</v>
      </c>
      <c r="O61" s="6">
        <v>487797150</v>
      </c>
      <c r="Q61" s="4">
        <v>0</v>
      </c>
      <c r="S61" s="6">
        <v>487797150</v>
      </c>
      <c r="U61" s="7">
        <v>2.5438148249523518E-3</v>
      </c>
    </row>
    <row r="62" spans="1:21" x14ac:dyDescent="0.25">
      <c r="A62" s="2" t="s">
        <v>54</v>
      </c>
      <c r="C62" s="4">
        <v>0</v>
      </c>
      <c r="E62" s="6">
        <v>628808750</v>
      </c>
      <c r="G62" s="4">
        <v>0</v>
      </c>
      <c r="I62" s="6">
        <v>628808750</v>
      </c>
      <c r="K62" s="7">
        <v>5.8331717566158505E-3</v>
      </c>
      <c r="M62" s="4">
        <v>0</v>
      </c>
      <c r="O62" s="6">
        <v>528199350</v>
      </c>
      <c r="Q62" s="4">
        <v>0</v>
      </c>
      <c r="S62" s="6">
        <v>528199350</v>
      </c>
      <c r="U62" s="7">
        <v>2.7545083792724001E-3</v>
      </c>
    </row>
    <row r="63" spans="1:21" x14ac:dyDescent="0.25">
      <c r="A63" s="2" t="s">
        <v>50</v>
      </c>
      <c r="C63" s="4">
        <v>0</v>
      </c>
      <c r="E63" s="6">
        <v>352924298</v>
      </c>
      <c r="G63" s="4">
        <v>0</v>
      </c>
      <c r="I63" s="6">
        <v>352924298</v>
      </c>
      <c r="K63" s="7">
        <v>3.2739176217205564E-3</v>
      </c>
      <c r="M63" s="4">
        <v>0</v>
      </c>
      <c r="O63" s="6">
        <v>1412630854</v>
      </c>
      <c r="Q63" s="4">
        <v>0</v>
      </c>
      <c r="S63" s="6">
        <v>1412630854</v>
      </c>
      <c r="U63" s="7">
        <v>7.3667328900759279E-3</v>
      </c>
    </row>
    <row r="64" spans="1:21" x14ac:dyDescent="0.25">
      <c r="A64" s="2" t="s">
        <v>53</v>
      </c>
      <c r="C64" s="4">
        <v>0</v>
      </c>
      <c r="E64" s="6">
        <v>508988500</v>
      </c>
      <c r="G64" s="4">
        <v>0</v>
      </c>
      <c r="I64" s="6">
        <v>508988500</v>
      </c>
      <c r="K64" s="7">
        <v>4.7216539888197597E-3</v>
      </c>
      <c r="M64" s="4">
        <v>0</v>
      </c>
      <c r="O64" s="6">
        <v>1148937562</v>
      </c>
      <c r="Q64" s="4">
        <v>0</v>
      </c>
      <c r="S64" s="6">
        <v>1148937562</v>
      </c>
      <c r="U64" s="7">
        <v>5.9915979483689307E-3</v>
      </c>
    </row>
    <row r="65" spans="1:21" x14ac:dyDescent="0.25">
      <c r="A65" s="2" t="s">
        <v>30</v>
      </c>
      <c r="C65" s="4">
        <v>0</v>
      </c>
      <c r="E65" s="6">
        <v>210976795</v>
      </c>
      <c r="G65" s="4">
        <v>0</v>
      </c>
      <c r="I65" s="6">
        <v>210976795</v>
      </c>
      <c r="K65" s="7">
        <v>1.9571354277359092E-3</v>
      </c>
      <c r="M65" s="4">
        <v>0</v>
      </c>
      <c r="O65" s="6">
        <v>1042287367</v>
      </c>
      <c r="Q65" s="4">
        <v>0</v>
      </c>
      <c r="S65" s="6">
        <v>1042287367</v>
      </c>
      <c r="U65" s="7">
        <v>5.4354275256326377E-3</v>
      </c>
    </row>
    <row r="66" spans="1:21" x14ac:dyDescent="0.25">
      <c r="A66" s="2" t="s">
        <v>29</v>
      </c>
      <c r="C66" s="4">
        <v>0</v>
      </c>
      <c r="E66" s="6">
        <v>2182023465</v>
      </c>
      <c r="G66" s="4">
        <v>0</v>
      </c>
      <c r="I66" s="6">
        <v>2182023465</v>
      </c>
      <c r="K66" s="7">
        <v>2.0241635709285305E-2</v>
      </c>
      <c r="M66" s="4">
        <v>0</v>
      </c>
      <c r="O66" s="6">
        <v>11725772445</v>
      </c>
      <c r="Q66" s="4">
        <v>0</v>
      </c>
      <c r="S66" s="6">
        <v>11725772445</v>
      </c>
      <c r="U66" s="7">
        <v>6.1148765997523322E-2</v>
      </c>
    </row>
    <row r="67" spans="1:21" ht="23.25" thickBot="1" x14ac:dyDescent="0.3">
      <c r="C67" s="5">
        <f>SUM(C8:C66)</f>
        <v>0</v>
      </c>
      <c r="E67" s="5">
        <f>SUM(E8:E66)</f>
        <v>106183830215</v>
      </c>
      <c r="G67" s="5">
        <f>SUM(G8:G66)</f>
        <v>1614941403</v>
      </c>
      <c r="I67" s="5">
        <f>SUM(I8:I66)</f>
        <v>107798771618</v>
      </c>
      <c r="K67" s="11">
        <f>SUM(K8:K66)</f>
        <v>0.99999999999999989</v>
      </c>
      <c r="M67" s="5">
        <f>SUM(M8:M66)</f>
        <v>1309820718</v>
      </c>
      <c r="O67" s="5">
        <f>SUM(O8:O66)</f>
        <v>179185847353</v>
      </c>
      <c r="Q67" s="5">
        <f>SUM(Q8:Q66)</f>
        <v>11262452534</v>
      </c>
      <c r="S67" s="5">
        <f>SUM(S8:S66)</f>
        <v>191758120605</v>
      </c>
      <c r="U67" s="11">
        <f>SUM(U8:U66)</f>
        <v>1.0000000000000002</v>
      </c>
    </row>
    <row r="68" spans="1:21" ht="23.25" thickTop="1" x14ac:dyDescent="0.25"/>
    <row r="69" spans="1:21" x14ac:dyDescent="0.25">
      <c r="O69" s="4"/>
    </row>
    <row r="70" spans="1:21" x14ac:dyDescent="0.25">
      <c r="O70" s="9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I21" sqref="I21"/>
    </sheetView>
  </sheetViews>
  <sheetFormatPr defaultRowHeight="22.5" x14ac:dyDescent="0.25"/>
  <cols>
    <col min="1" max="1" width="31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119</v>
      </c>
      <c r="C6" s="13" t="s">
        <v>117</v>
      </c>
      <c r="D6" s="13" t="s">
        <v>117</v>
      </c>
      <c r="E6" s="13" t="s">
        <v>117</v>
      </c>
      <c r="F6" s="13" t="s">
        <v>117</v>
      </c>
      <c r="G6" s="13" t="s">
        <v>117</v>
      </c>
      <c r="H6" s="13" t="s">
        <v>117</v>
      </c>
      <c r="I6" s="13" t="s">
        <v>117</v>
      </c>
      <c r="K6" s="13" t="s">
        <v>118</v>
      </c>
      <c r="L6" s="13" t="s">
        <v>118</v>
      </c>
      <c r="M6" s="13" t="s">
        <v>118</v>
      </c>
      <c r="N6" s="13" t="s">
        <v>118</v>
      </c>
      <c r="O6" s="13" t="s">
        <v>118</v>
      </c>
      <c r="P6" s="13" t="s">
        <v>118</v>
      </c>
      <c r="Q6" s="13" t="s">
        <v>118</v>
      </c>
    </row>
    <row r="7" spans="1:17" ht="24" x14ac:dyDescent="0.25">
      <c r="A7" s="13" t="s">
        <v>119</v>
      </c>
      <c r="C7" s="13" t="s">
        <v>156</v>
      </c>
      <c r="E7" s="13" t="s">
        <v>153</v>
      </c>
      <c r="G7" s="13" t="s">
        <v>154</v>
      </c>
      <c r="I7" s="13" t="s">
        <v>157</v>
      </c>
      <c r="K7" s="13" t="s">
        <v>156</v>
      </c>
      <c r="M7" s="13" t="s">
        <v>153</v>
      </c>
      <c r="O7" s="13" t="s">
        <v>154</v>
      </c>
      <c r="Q7" s="13" t="s">
        <v>157</v>
      </c>
    </row>
    <row r="8" spans="1:17" x14ac:dyDescent="0.25">
      <c r="A8" s="2" t="s">
        <v>90</v>
      </c>
      <c r="C8" s="4">
        <v>0</v>
      </c>
      <c r="E8" s="4">
        <v>1547124714</v>
      </c>
      <c r="G8" s="4">
        <v>812366753</v>
      </c>
      <c r="I8" s="4">
        <v>2359491467</v>
      </c>
      <c r="K8" s="4">
        <v>0</v>
      </c>
      <c r="M8" s="4">
        <v>2835380467</v>
      </c>
      <c r="O8" s="4">
        <v>830681300</v>
      </c>
      <c r="Q8" s="4">
        <v>3666061767</v>
      </c>
    </row>
    <row r="9" spans="1:17" x14ac:dyDescent="0.25">
      <c r="A9" s="2" t="s">
        <v>84</v>
      </c>
      <c r="C9" s="4">
        <v>0</v>
      </c>
      <c r="E9" s="6">
        <v>-95639086</v>
      </c>
      <c r="G9" s="4">
        <v>120025040</v>
      </c>
      <c r="I9" s="4">
        <v>24385954</v>
      </c>
      <c r="K9" s="4">
        <v>0</v>
      </c>
      <c r="M9" s="4">
        <v>0</v>
      </c>
      <c r="O9" s="4">
        <v>120025040</v>
      </c>
      <c r="Q9" s="4">
        <v>120025040</v>
      </c>
    </row>
    <row r="10" spans="1:17" x14ac:dyDescent="0.25">
      <c r="A10" s="2" t="s">
        <v>130</v>
      </c>
      <c r="C10" s="4">
        <v>0</v>
      </c>
      <c r="E10" s="4">
        <v>0</v>
      </c>
      <c r="G10" s="4">
        <v>0</v>
      </c>
      <c r="I10" s="4">
        <v>0</v>
      </c>
      <c r="K10" s="4">
        <v>0</v>
      </c>
      <c r="M10" s="4">
        <v>0</v>
      </c>
      <c r="O10" s="4">
        <v>172576605</v>
      </c>
      <c r="Q10" s="4">
        <v>172576605</v>
      </c>
    </row>
    <row r="11" spans="1:17" x14ac:dyDescent="0.25">
      <c r="A11" s="2" t="s">
        <v>129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380244564</v>
      </c>
      <c r="Q11" s="4">
        <v>380244564</v>
      </c>
    </row>
    <row r="12" spans="1:17" x14ac:dyDescent="0.25">
      <c r="A12" s="2" t="s">
        <v>126</v>
      </c>
      <c r="C12" s="4">
        <v>0</v>
      </c>
      <c r="E12" s="4">
        <v>0</v>
      </c>
      <c r="G12" s="4">
        <v>0</v>
      </c>
      <c r="I12" s="4">
        <v>0</v>
      </c>
      <c r="K12" s="4">
        <v>0</v>
      </c>
      <c r="M12" s="4">
        <v>0</v>
      </c>
      <c r="O12" s="4">
        <v>32010934</v>
      </c>
      <c r="Q12" s="4">
        <v>32010934</v>
      </c>
    </row>
    <row r="13" spans="1:17" x14ac:dyDescent="0.25">
      <c r="A13" s="2" t="s">
        <v>125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781453101</v>
      </c>
      <c r="Q13" s="4">
        <v>781453101</v>
      </c>
    </row>
    <row r="14" spans="1:17" x14ac:dyDescent="0.25">
      <c r="A14" s="2" t="s">
        <v>131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248377949</v>
      </c>
      <c r="Q14" s="4">
        <v>248377949</v>
      </c>
    </row>
    <row r="15" spans="1:17" x14ac:dyDescent="0.25">
      <c r="A15" s="2" t="s">
        <v>128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331846439</v>
      </c>
      <c r="Q15" s="4">
        <v>331846439</v>
      </c>
    </row>
    <row r="16" spans="1:17" x14ac:dyDescent="0.25">
      <c r="A16" s="2" t="s">
        <v>87</v>
      </c>
      <c r="C16" s="4">
        <v>0</v>
      </c>
      <c r="E16" s="6">
        <v>167498476</v>
      </c>
      <c r="G16" s="4">
        <v>0</v>
      </c>
      <c r="I16" s="4">
        <v>167498476</v>
      </c>
      <c r="K16" s="4">
        <v>0</v>
      </c>
      <c r="M16" s="4">
        <v>592533578</v>
      </c>
      <c r="O16" s="4">
        <v>0</v>
      </c>
      <c r="Q16" s="4">
        <v>592533578</v>
      </c>
    </row>
    <row r="17" spans="1:17" x14ac:dyDescent="0.25">
      <c r="A17" s="2" t="s">
        <v>96</v>
      </c>
      <c r="C17" s="4">
        <v>0</v>
      </c>
      <c r="E17" s="6">
        <v>-24256908</v>
      </c>
      <c r="G17" s="4">
        <v>0</v>
      </c>
      <c r="I17" s="6">
        <v>-24256908</v>
      </c>
      <c r="K17" s="4">
        <v>0</v>
      </c>
      <c r="M17" s="6">
        <v>-24256908</v>
      </c>
      <c r="O17" s="4">
        <v>0</v>
      </c>
      <c r="Q17" s="6">
        <v>-24256908</v>
      </c>
    </row>
    <row r="18" spans="1:17" x14ac:dyDescent="0.25">
      <c r="A18" s="2" t="s">
        <v>81</v>
      </c>
      <c r="C18" s="4">
        <v>0</v>
      </c>
      <c r="E18" s="6">
        <v>175845099</v>
      </c>
      <c r="G18" s="4">
        <v>0</v>
      </c>
      <c r="I18" s="4">
        <v>175845099</v>
      </c>
      <c r="K18" s="4">
        <v>0</v>
      </c>
      <c r="M18" s="6">
        <v>496212402</v>
      </c>
      <c r="O18" s="4">
        <v>0</v>
      </c>
      <c r="Q18" s="4">
        <v>496212402</v>
      </c>
    </row>
    <row r="19" spans="1:17" x14ac:dyDescent="0.25">
      <c r="A19" s="2" t="s">
        <v>127</v>
      </c>
      <c r="C19" s="4">
        <v>0</v>
      </c>
      <c r="E19" s="6">
        <v>0</v>
      </c>
      <c r="G19" s="4">
        <v>0</v>
      </c>
      <c r="I19" s="4">
        <v>0</v>
      </c>
      <c r="K19" s="4">
        <v>0</v>
      </c>
      <c r="M19" s="6">
        <v>0</v>
      </c>
      <c r="O19" s="4">
        <v>0</v>
      </c>
      <c r="Q19" s="4">
        <v>0</v>
      </c>
    </row>
    <row r="20" spans="1:17" x14ac:dyDescent="0.25">
      <c r="A20" s="2" t="s">
        <v>93</v>
      </c>
      <c r="C20" s="4">
        <v>0</v>
      </c>
      <c r="E20" s="6">
        <v>75199191</v>
      </c>
      <c r="G20" s="4">
        <v>0</v>
      </c>
      <c r="I20" s="6">
        <v>75199191</v>
      </c>
      <c r="K20" s="4">
        <v>0</v>
      </c>
      <c r="M20" s="6">
        <v>131014499</v>
      </c>
      <c r="O20" s="4">
        <v>0</v>
      </c>
      <c r="Q20" s="4">
        <v>131014499</v>
      </c>
    </row>
    <row r="21" spans="1:17" x14ac:dyDescent="0.25">
      <c r="A21" s="2" t="s">
        <v>77</v>
      </c>
      <c r="C21" s="4">
        <v>0</v>
      </c>
      <c r="E21" s="6">
        <v>26582213</v>
      </c>
      <c r="G21" s="4">
        <v>0</v>
      </c>
      <c r="I21" s="6">
        <v>26582213</v>
      </c>
      <c r="K21" s="4">
        <v>0</v>
      </c>
      <c r="M21" s="6">
        <v>72949747</v>
      </c>
      <c r="O21" s="4">
        <v>0</v>
      </c>
      <c r="Q21" s="4">
        <v>72949747</v>
      </c>
    </row>
    <row r="22" spans="1:17" ht="23.25" thickBot="1" x14ac:dyDescent="0.3">
      <c r="C22" s="5">
        <f>SUM(C8:C21)</f>
        <v>0</v>
      </c>
      <c r="E22" s="5">
        <f>SUM(E8:E21)</f>
        <v>1872353699</v>
      </c>
      <c r="G22" s="5">
        <f>SUM(G8:G21)</f>
        <v>932391793</v>
      </c>
      <c r="I22" s="5">
        <f>SUM(I8:I21)</f>
        <v>2804745492</v>
      </c>
      <c r="K22" s="5">
        <f>SUM(K8:K21)</f>
        <v>0</v>
      </c>
      <c r="M22" s="5">
        <f>SUM(M8:M21)</f>
        <v>4103833785</v>
      </c>
      <c r="O22" s="5">
        <f>SUM(O8:O21)</f>
        <v>2897215932</v>
      </c>
      <c r="Q22" s="5">
        <f>SUM(Q8:Q21)</f>
        <v>7001049717</v>
      </c>
    </row>
    <row r="23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26" sqref="G26"/>
    </sheetView>
  </sheetViews>
  <sheetFormatPr defaultRowHeight="22.5" x14ac:dyDescent="0.25"/>
  <cols>
    <col min="1" max="1" width="28.855468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3" t="s">
        <v>158</v>
      </c>
      <c r="B6" s="13" t="s">
        <v>158</v>
      </c>
      <c r="C6" s="13" t="s">
        <v>158</v>
      </c>
      <c r="E6" s="13" t="s">
        <v>117</v>
      </c>
      <c r="F6" s="13" t="s">
        <v>117</v>
      </c>
      <c r="G6" s="13" t="s">
        <v>117</v>
      </c>
      <c r="I6" s="13" t="s">
        <v>118</v>
      </c>
      <c r="J6" s="13" t="s">
        <v>118</v>
      </c>
      <c r="K6" s="13" t="s">
        <v>118</v>
      </c>
    </row>
    <row r="7" spans="1:11" ht="24" x14ac:dyDescent="0.25">
      <c r="A7" s="13" t="s">
        <v>159</v>
      </c>
      <c r="C7" s="13" t="s">
        <v>102</v>
      </c>
      <c r="E7" s="13" t="s">
        <v>160</v>
      </c>
      <c r="G7" s="13" t="s">
        <v>161</v>
      </c>
      <c r="I7" s="13" t="s">
        <v>160</v>
      </c>
      <c r="K7" s="13" t="s">
        <v>161</v>
      </c>
    </row>
    <row r="8" spans="1:11" x14ac:dyDescent="0.25">
      <c r="A8" s="2" t="s">
        <v>108</v>
      </c>
      <c r="C8" s="2" t="s">
        <v>109</v>
      </c>
      <c r="E8" s="4">
        <v>66014899</v>
      </c>
      <c r="G8" s="10">
        <v>1</v>
      </c>
      <c r="I8" s="4">
        <v>767673647</v>
      </c>
      <c r="K8" s="10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H16" sqref="H16"/>
    </sheetView>
  </sheetViews>
  <sheetFormatPr defaultRowHeight="22.5" x14ac:dyDescent="0.25"/>
  <cols>
    <col min="1" max="1" width="34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115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1" t="s">
        <v>169</v>
      </c>
    </row>
    <row r="6" spans="1:5" ht="24" x14ac:dyDescent="0.25">
      <c r="A6" s="12" t="s">
        <v>162</v>
      </c>
      <c r="C6" s="13" t="s">
        <v>117</v>
      </c>
      <c r="E6" s="13" t="s">
        <v>170</v>
      </c>
    </row>
    <row r="7" spans="1:5" ht="24" x14ac:dyDescent="0.25">
      <c r="A7" s="13" t="s">
        <v>162</v>
      </c>
      <c r="C7" s="13" t="s">
        <v>105</v>
      </c>
      <c r="E7" s="13" t="s">
        <v>105</v>
      </c>
    </row>
    <row r="8" spans="1:5" x14ac:dyDescent="0.25">
      <c r="A8" s="2" t="s">
        <v>163</v>
      </c>
      <c r="C8" s="4">
        <v>133854093</v>
      </c>
      <c r="E8" s="4">
        <v>783637147</v>
      </c>
    </row>
    <row r="9" spans="1:5" x14ac:dyDescent="0.25">
      <c r="A9" s="2" t="s">
        <v>164</v>
      </c>
      <c r="C9" s="4">
        <v>797366084</v>
      </c>
      <c r="E9" s="4">
        <v>1031957662</v>
      </c>
    </row>
    <row r="10" spans="1:5" ht="24.75" thickBot="1" x14ac:dyDescent="0.3">
      <c r="A10" s="3" t="s">
        <v>124</v>
      </c>
      <c r="C10" s="5">
        <f>SUM(C8:C9)</f>
        <v>931220177</v>
      </c>
      <c r="E10" s="5">
        <f>SUM(E8:E9)</f>
        <v>1815594809</v>
      </c>
    </row>
    <row r="11" spans="1:5" ht="23.25" thickTop="1" x14ac:dyDescent="0.2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3"/>
  <sheetViews>
    <sheetView rightToLeft="1" workbookViewId="0">
      <selection activeCell="W27" sqref="W27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25.2851562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2.8554687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2.8554687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18.5703125" style="2" bestFit="1" customWidth="1"/>
    <col min="22" max="22" width="1" style="2" customWidth="1"/>
    <col min="23" max="23" width="25.28515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Y5" s="4"/>
    </row>
    <row r="6" spans="1:25" ht="24" x14ac:dyDescent="0.25">
      <c r="A6" s="12" t="s">
        <v>3</v>
      </c>
      <c r="C6" s="13" t="s">
        <v>168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2" t="s">
        <v>15</v>
      </c>
      <c r="C9" s="4">
        <v>600000</v>
      </c>
      <c r="E9" s="4">
        <v>6797256294</v>
      </c>
      <c r="G9" s="4">
        <v>13044563250</v>
      </c>
      <c r="I9" s="4">
        <v>0</v>
      </c>
      <c r="K9" s="4">
        <v>0</v>
      </c>
      <c r="M9" s="4">
        <v>0</v>
      </c>
      <c r="O9" s="4">
        <v>0</v>
      </c>
      <c r="Q9" s="4">
        <v>600000</v>
      </c>
      <c r="S9" s="4">
        <v>25163</v>
      </c>
      <c r="U9" s="4">
        <v>6797256294</v>
      </c>
      <c r="W9" s="4">
        <v>14950596450</v>
      </c>
      <c r="Y9" s="7">
        <v>1.0691005189726399E-2</v>
      </c>
    </row>
    <row r="10" spans="1:25" x14ac:dyDescent="0.25">
      <c r="A10" s="2" t="s">
        <v>16</v>
      </c>
      <c r="C10" s="4">
        <v>400000</v>
      </c>
      <c r="E10" s="4">
        <v>3707925251</v>
      </c>
      <c r="G10" s="4">
        <v>4243815400</v>
      </c>
      <c r="I10" s="4">
        <v>0</v>
      </c>
      <c r="K10" s="4">
        <v>0</v>
      </c>
      <c r="M10" s="4">
        <v>0</v>
      </c>
      <c r="O10" s="4">
        <v>0</v>
      </c>
      <c r="Q10" s="4">
        <v>400000</v>
      </c>
      <c r="S10" s="4">
        <v>12432</v>
      </c>
      <c r="U10" s="4">
        <v>3707925251</v>
      </c>
      <c r="W10" s="4">
        <v>4924315200</v>
      </c>
      <c r="Y10" s="7">
        <v>3.5213230144439198E-3</v>
      </c>
    </row>
    <row r="11" spans="1:25" x14ac:dyDescent="0.25">
      <c r="A11" s="2" t="s">
        <v>17</v>
      </c>
      <c r="C11" s="4">
        <v>1100000</v>
      </c>
      <c r="E11" s="4">
        <v>5009493242</v>
      </c>
      <c r="G11" s="4">
        <v>19857483250</v>
      </c>
      <c r="I11" s="4">
        <v>0</v>
      </c>
      <c r="K11" s="4">
        <v>0</v>
      </c>
      <c r="M11" s="4">
        <v>0</v>
      </c>
      <c r="O11" s="4">
        <v>0</v>
      </c>
      <c r="Q11" s="4">
        <v>1100000</v>
      </c>
      <c r="S11" s="4">
        <v>24033</v>
      </c>
      <c r="U11" s="4">
        <v>5009493242</v>
      </c>
      <c r="W11" s="4">
        <v>26178546075</v>
      </c>
      <c r="Y11" s="7">
        <v>1.87199870509057E-2</v>
      </c>
    </row>
    <row r="12" spans="1:25" x14ac:dyDescent="0.25">
      <c r="A12" s="2" t="s">
        <v>18</v>
      </c>
      <c r="C12" s="4">
        <v>1521428</v>
      </c>
      <c r="E12" s="4">
        <v>4501997204</v>
      </c>
      <c r="G12" s="4">
        <v>6699823860.4189997</v>
      </c>
      <c r="I12" s="4">
        <v>0</v>
      </c>
      <c r="K12" s="4">
        <v>0</v>
      </c>
      <c r="M12" s="4">
        <v>0</v>
      </c>
      <c r="O12" s="4">
        <v>0</v>
      </c>
      <c r="Q12" s="4">
        <v>1521428</v>
      </c>
      <c r="S12" s="4">
        <v>4934</v>
      </c>
      <c r="U12" s="4">
        <v>4501997204</v>
      </c>
      <c r="W12" s="4">
        <v>7433535175.9180002</v>
      </c>
      <c r="Y12" s="7">
        <v>5.3156383030961282E-3</v>
      </c>
    </row>
    <row r="13" spans="1:25" x14ac:dyDescent="0.25">
      <c r="A13" s="2" t="s">
        <v>19</v>
      </c>
      <c r="C13" s="4">
        <v>1500000</v>
      </c>
      <c r="E13" s="4">
        <v>2119288081</v>
      </c>
      <c r="G13" s="4">
        <v>9142483125</v>
      </c>
      <c r="I13" s="4">
        <v>0</v>
      </c>
      <c r="K13" s="4">
        <v>0</v>
      </c>
      <c r="M13" s="4">
        <v>0</v>
      </c>
      <c r="O13" s="4">
        <v>0</v>
      </c>
      <c r="Q13" s="4">
        <v>1500000</v>
      </c>
      <c r="S13" s="4">
        <v>7125</v>
      </c>
      <c r="U13" s="4">
        <v>2119288081</v>
      </c>
      <c r="W13" s="4">
        <v>10583296875</v>
      </c>
      <c r="Y13" s="7">
        <v>7.5679978516870515E-3</v>
      </c>
    </row>
    <row r="14" spans="1:25" x14ac:dyDescent="0.25">
      <c r="A14" s="2" t="s">
        <v>20</v>
      </c>
      <c r="C14" s="4">
        <v>2600000</v>
      </c>
      <c r="E14" s="4">
        <v>4288906717</v>
      </c>
      <c r="G14" s="4">
        <v>14608564100</v>
      </c>
      <c r="I14" s="4">
        <v>0</v>
      </c>
      <c r="K14" s="4">
        <v>0</v>
      </c>
      <c r="M14" s="6">
        <v>-895000</v>
      </c>
      <c r="O14" s="4">
        <v>5715064938</v>
      </c>
      <c r="Q14" s="4">
        <v>1705000</v>
      </c>
      <c r="S14" s="4">
        <v>6355</v>
      </c>
      <c r="U14" s="4">
        <v>2812533052</v>
      </c>
      <c r="W14" s="4">
        <v>10729631068.75</v>
      </c>
      <c r="Y14" s="7">
        <v>7.672639805608273E-3</v>
      </c>
    </row>
    <row r="15" spans="1:25" x14ac:dyDescent="0.25">
      <c r="A15" s="2" t="s">
        <v>21</v>
      </c>
      <c r="C15" s="4">
        <v>600000</v>
      </c>
      <c r="E15" s="4">
        <v>8402660478</v>
      </c>
      <c r="G15" s="4">
        <v>13187753400</v>
      </c>
      <c r="I15" s="4">
        <v>0</v>
      </c>
      <c r="K15" s="4">
        <v>0</v>
      </c>
      <c r="M15" s="6">
        <v>0</v>
      </c>
      <c r="O15" s="4">
        <v>0</v>
      </c>
      <c r="Q15" s="4">
        <v>600000</v>
      </c>
      <c r="S15" s="4">
        <v>24410</v>
      </c>
      <c r="U15" s="4">
        <v>8402660478</v>
      </c>
      <c r="W15" s="4">
        <v>14503201500</v>
      </c>
      <c r="Y15" s="7">
        <v>1.0371078038438229E-2</v>
      </c>
    </row>
    <row r="16" spans="1:25" x14ac:dyDescent="0.25">
      <c r="A16" s="2" t="s">
        <v>22</v>
      </c>
      <c r="C16" s="4">
        <v>450000</v>
      </c>
      <c r="E16" s="4">
        <v>4339413519</v>
      </c>
      <c r="G16" s="4">
        <v>6158810362.5</v>
      </c>
      <c r="I16" s="4">
        <v>3500000</v>
      </c>
      <c r="K16" s="4">
        <v>50837531408</v>
      </c>
      <c r="M16" s="6">
        <v>0</v>
      </c>
      <c r="O16" s="4">
        <v>0</v>
      </c>
      <c r="Q16" s="4">
        <v>3950000</v>
      </c>
      <c r="S16" s="4">
        <v>15678</v>
      </c>
      <c r="U16" s="4">
        <v>55176944927</v>
      </c>
      <c r="W16" s="4">
        <v>61324301025</v>
      </c>
      <c r="Y16" s="7">
        <v>4.385232540435658E-2</v>
      </c>
    </row>
    <row r="17" spans="1:25" x14ac:dyDescent="0.25">
      <c r="A17" s="2" t="s">
        <v>23</v>
      </c>
      <c r="C17" s="4">
        <v>650000</v>
      </c>
      <c r="E17" s="4">
        <v>5546578080</v>
      </c>
      <c r="G17" s="4">
        <v>13905684650</v>
      </c>
      <c r="I17" s="4">
        <v>0</v>
      </c>
      <c r="K17" s="4">
        <v>0</v>
      </c>
      <c r="M17" s="6">
        <v>0</v>
      </c>
      <c r="O17" s="4">
        <v>0</v>
      </c>
      <c r="Q17" s="4">
        <v>650000</v>
      </c>
      <c r="S17" s="4">
        <v>26406</v>
      </c>
      <c r="U17" s="4">
        <v>5546578080</v>
      </c>
      <c r="W17" s="4">
        <v>16996551975</v>
      </c>
      <c r="Y17" s="7">
        <v>1.2154045223538844E-2</v>
      </c>
    </row>
    <row r="18" spans="1:25" x14ac:dyDescent="0.25">
      <c r="A18" s="2" t="s">
        <v>24</v>
      </c>
      <c r="C18" s="4">
        <v>1600000</v>
      </c>
      <c r="E18" s="4">
        <v>17223093699</v>
      </c>
      <c r="G18" s="4">
        <v>17136870400</v>
      </c>
      <c r="I18" s="4">
        <v>0</v>
      </c>
      <c r="K18" s="4">
        <v>0</v>
      </c>
      <c r="M18" s="6">
        <v>0</v>
      </c>
      <c r="O18" s="4">
        <v>0</v>
      </c>
      <c r="Q18" s="4">
        <v>1600000</v>
      </c>
      <c r="S18" s="4">
        <v>13108</v>
      </c>
      <c r="U18" s="4">
        <v>17223093699</v>
      </c>
      <c r="W18" s="4">
        <v>20768315200</v>
      </c>
      <c r="Y18" s="7">
        <v>1.4851191143285352E-2</v>
      </c>
    </row>
    <row r="19" spans="1:25" x14ac:dyDescent="0.25">
      <c r="A19" s="2" t="s">
        <v>25</v>
      </c>
      <c r="C19" s="4">
        <v>500000</v>
      </c>
      <c r="E19" s="4">
        <v>1632640436</v>
      </c>
      <c r="G19" s="4">
        <v>1987926875</v>
      </c>
      <c r="I19" s="4">
        <v>5196069</v>
      </c>
      <c r="K19" s="4">
        <v>22319286371</v>
      </c>
      <c r="M19" s="6">
        <v>0</v>
      </c>
      <c r="O19" s="4">
        <v>0</v>
      </c>
      <c r="Q19" s="4">
        <v>5696069</v>
      </c>
      <c r="S19" s="4">
        <v>4535</v>
      </c>
      <c r="U19" s="4">
        <v>23951926807</v>
      </c>
      <c r="W19" s="4">
        <v>25579814104.0788</v>
      </c>
      <c r="Y19" s="7">
        <v>1.8291840479644723E-2</v>
      </c>
    </row>
    <row r="20" spans="1:25" x14ac:dyDescent="0.25">
      <c r="A20" s="2" t="s">
        <v>26</v>
      </c>
      <c r="C20" s="4">
        <v>2000000</v>
      </c>
      <c r="E20" s="4">
        <v>4758024557</v>
      </c>
      <c r="G20" s="4">
        <v>17368985000</v>
      </c>
      <c r="I20" s="4">
        <v>0</v>
      </c>
      <c r="K20" s="4">
        <v>0</v>
      </c>
      <c r="M20" s="6">
        <v>0</v>
      </c>
      <c r="O20" s="4">
        <v>0</v>
      </c>
      <c r="Q20" s="4">
        <v>2000000</v>
      </c>
      <c r="S20" s="4">
        <v>9680</v>
      </c>
      <c r="U20" s="4">
        <v>4758024557</v>
      </c>
      <c r="W20" s="4">
        <v>19171240000</v>
      </c>
      <c r="Y20" s="7">
        <v>1.3709140435898135E-2</v>
      </c>
    </row>
    <row r="21" spans="1:25" x14ac:dyDescent="0.25">
      <c r="A21" s="2" t="s">
        <v>27</v>
      </c>
      <c r="C21" s="4">
        <v>450000</v>
      </c>
      <c r="E21" s="4">
        <v>2073463590</v>
      </c>
      <c r="G21" s="4">
        <v>3686106600</v>
      </c>
      <c r="I21" s="4">
        <v>0</v>
      </c>
      <c r="K21" s="4">
        <v>0</v>
      </c>
      <c r="M21" s="6">
        <v>0</v>
      </c>
      <c r="O21" s="4">
        <v>0</v>
      </c>
      <c r="Q21" s="4">
        <v>450000</v>
      </c>
      <c r="S21" s="4">
        <v>9861</v>
      </c>
      <c r="U21" s="4">
        <v>2073463590</v>
      </c>
      <c r="W21" s="4">
        <v>4394184862.5</v>
      </c>
      <c r="Y21" s="7">
        <v>3.1422327080204639E-3</v>
      </c>
    </row>
    <row r="22" spans="1:25" x14ac:dyDescent="0.25">
      <c r="A22" s="2" t="s">
        <v>28</v>
      </c>
      <c r="C22" s="4">
        <v>340000</v>
      </c>
      <c r="E22" s="4">
        <v>724598974</v>
      </c>
      <c r="G22" s="4">
        <v>2845324935</v>
      </c>
      <c r="I22" s="4">
        <v>0</v>
      </c>
      <c r="K22" s="4">
        <v>0</v>
      </c>
      <c r="M22" s="6">
        <v>0</v>
      </c>
      <c r="O22" s="4">
        <v>0</v>
      </c>
      <c r="Q22" s="4">
        <v>340000</v>
      </c>
      <c r="S22" s="4">
        <v>9827</v>
      </c>
      <c r="U22" s="4">
        <v>724598974</v>
      </c>
      <c r="W22" s="4">
        <v>3308603495</v>
      </c>
      <c r="Y22" s="7">
        <v>2.3659455496701513E-3</v>
      </c>
    </row>
    <row r="23" spans="1:25" x14ac:dyDescent="0.25">
      <c r="A23" s="2" t="s">
        <v>29</v>
      </c>
      <c r="C23" s="4">
        <v>1711111</v>
      </c>
      <c r="E23" s="4">
        <v>2357910958</v>
      </c>
      <c r="G23" s="4">
        <v>11901659938.275999</v>
      </c>
      <c r="I23" s="4">
        <v>1183724</v>
      </c>
      <c r="K23" s="4">
        <v>9803780716</v>
      </c>
      <c r="M23" s="6">
        <v>0</v>
      </c>
      <c r="O23" s="4">
        <v>0</v>
      </c>
      <c r="Q23" s="4">
        <v>2894835</v>
      </c>
      <c r="S23" s="4">
        <v>8333</v>
      </c>
      <c r="U23" s="4">
        <v>12161691674</v>
      </c>
      <c r="W23" s="4">
        <v>23887464119.463699</v>
      </c>
      <c r="Y23" s="7">
        <v>1.7081659833751268E-2</v>
      </c>
    </row>
    <row r="24" spans="1:25" x14ac:dyDescent="0.25">
      <c r="A24" s="2" t="s">
        <v>30</v>
      </c>
      <c r="C24" s="4">
        <v>327272</v>
      </c>
      <c r="E24" s="4">
        <v>427744504</v>
      </c>
      <c r="G24" s="4">
        <v>1259055065.73</v>
      </c>
      <c r="I24" s="4">
        <v>0</v>
      </c>
      <c r="K24" s="4">
        <v>0</v>
      </c>
      <c r="M24" s="6">
        <v>0</v>
      </c>
      <c r="O24" s="4">
        <v>0</v>
      </c>
      <c r="Q24" s="4">
        <v>327272</v>
      </c>
      <c r="S24" s="4">
        <v>4536</v>
      </c>
      <c r="U24" s="4">
        <v>427744504</v>
      </c>
      <c r="W24" s="4">
        <v>1470031860.5280001</v>
      </c>
      <c r="Y24" s="7">
        <v>1.0512034287413321E-3</v>
      </c>
    </row>
    <row r="25" spans="1:25" x14ac:dyDescent="0.25">
      <c r="A25" s="2" t="s">
        <v>31</v>
      </c>
      <c r="C25" s="4">
        <v>400000</v>
      </c>
      <c r="E25" s="4">
        <v>7457932873</v>
      </c>
      <c r="G25" s="4">
        <v>17605852800</v>
      </c>
      <c r="I25" s="4">
        <v>1300000</v>
      </c>
      <c r="K25" s="4">
        <v>61455504209</v>
      </c>
      <c r="M25" s="6">
        <v>0</v>
      </c>
      <c r="O25" s="4">
        <v>0</v>
      </c>
      <c r="Q25" s="4">
        <v>1700000</v>
      </c>
      <c r="S25" s="4">
        <v>49508</v>
      </c>
      <c r="U25" s="4">
        <v>68913437082</v>
      </c>
      <c r="W25" s="4">
        <v>83343004900</v>
      </c>
      <c r="Y25" s="7">
        <v>5.9597655578034932E-2</v>
      </c>
    </row>
    <row r="26" spans="1:25" x14ac:dyDescent="0.25">
      <c r="A26" s="2" t="s">
        <v>32</v>
      </c>
      <c r="C26" s="4">
        <v>1500000</v>
      </c>
      <c r="E26" s="4">
        <v>15631740954</v>
      </c>
      <c r="G26" s="4">
        <v>35545023750</v>
      </c>
      <c r="I26" s="4">
        <v>0</v>
      </c>
      <c r="K26" s="4">
        <v>0</v>
      </c>
      <c r="M26" s="6">
        <v>0</v>
      </c>
      <c r="O26" s="4">
        <v>0</v>
      </c>
      <c r="Q26" s="4">
        <v>1500000</v>
      </c>
      <c r="S26" s="4">
        <v>27045</v>
      </c>
      <c r="U26" s="4">
        <v>15631740954</v>
      </c>
      <c r="W26" s="4">
        <v>40171966875</v>
      </c>
      <c r="Y26" s="7">
        <v>2.872652658229843E-2</v>
      </c>
    </row>
    <row r="27" spans="1:25" x14ac:dyDescent="0.25">
      <c r="A27" s="2" t="s">
        <v>33</v>
      </c>
      <c r="C27" s="4">
        <v>3000000</v>
      </c>
      <c r="E27" s="4">
        <v>9344211700</v>
      </c>
      <c r="G27" s="4">
        <v>10397625000</v>
      </c>
      <c r="I27" s="4">
        <v>0</v>
      </c>
      <c r="K27" s="4">
        <v>0</v>
      </c>
      <c r="M27" s="6">
        <v>0</v>
      </c>
      <c r="O27" s="4">
        <v>0</v>
      </c>
      <c r="Q27" s="4">
        <v>3000000</v>
      </c>
      <c r="S27" s="4">
        <v>4061</v>
      </c>
      <c r="U27" s="4">
        <v>9344211700</v>
      </c>
      <c r="W27" s="4">
        <v>12064215750</v>
      </c>
      <c r="Y27" s="7">
        <v>8.6269864633546998E-3</v>
      </c>
    </row>
    <row r="28" spans="1:25" x14ac:dyDescent="0.25">
      <c r="A28" s="2" t="s">
        <v>34</v>
      </c>
      <c r="C28" s="4">
        <v>850000</v>
      </c>
      <c r="E28" s="4">
        <v>2517667009</v>
      </c>
      <c r="G28" s="4">
        <v>7354883825</v>
      </c>
      <c r="I28" s="4">
        <v>0</v>
      </c>
      <c r="K28" s="4">
        <v>0</v>
      </c>
      <c r="M28" s="6">
        <v>0</v>
      </c>
      <c r="O28" s="4">
        <v>0</v>
      </c>
      <c r="Q28" s="4">
        <v>850000</v>
      </c>
      <c r="S28" s="4">
        <v>9806</v>
      </c>
      <c r="U28" s="4">
        <v>2517667009</v>
      </c>
      <c r="W28" s="4">
        <v>8253832775</v>
      </c>
      <c r="Y28" s="7">
        <v>5.9022239900441403E-3</v>
      </c>
    </row>
    <row r="29" spans="1:25" x14ac:dyDescent="0.25">
      <c r="A29" s="2" t="s">
        <v>35</v>
      </c>
      <c r="C29" s="4">
        <v>1450000</v>
      </c>
      <c r="E29" s="4">
        <v>2152256828</v>
      </c>
      <c r="G29" s="4">
        <v>5480687162.5</v>
      </c>
      <c r="I29" s="4">
        <v>5636733</v>
      </c>
      <c r="K29" s="4">
        <v>25020667861</v>
      </c>
      <c r="M29" s="6">
        <v>0</v>
      </c>
      <c r="O29" s="4">
        <v>0</v>
      </c>
      <c r="Q29" s="4">
        <v>7086733</v>
      </c>
      <c r="S29" s="4">
        <v>4412</v>
      </c>
      <c r="U29" s="4">
        <v>27172924689</v>
      </c>
      <c r="W29" s="4">
        <v>30961816002.539001</v>
      </c>
      <c r="Y29" s="7">
        <v>2.2140450160200664E-2</v>
      </c>
    </row>
    <row r="30" spans="1:25" x14ac:dyDescent="0.25">
      <c r="A30" s="2" t="s">
        <v>36</v>
      </c>
      <c r="C30" s="4">
        <v>7700000</v>
      </c>
      <c r="E30" s="4">
        <v>18027381209</v>
      </c>
      <c r="G30" s="4">
        <v>31963685600</v>
      </c>
      <c r="I30" s="4">
        <v>6000000</v>
      </c>
      <c r="K30" s="4">
        <v>27178498321</v>
      </c>
      <c r="M30" s="6">
        <v>0</v>
      </c>
      <c r="O30" s="4">
        <v>0</v>
      </c>
      <c r="Q30" s="4">
        <v>13700000</v>
      </c>
      <c r="S30" s="4">
        <v>5111</v>
      </c>
      <c r="U30" s="4">
        <v>45205879530</v>
      </c>
      <c r="W30" s="4">
        <v>69337998175</v>
      </c>
      <c r="Y30" s="7">
        <v>4.9582831080572966E-2</v>
      </c>
    </row>
    <row r="31" spans="1:25" x14ac:dyDescent="0.25">
      <c r="A31" s="2" t="s">
        <v>37</v>
      </c>
      <c r="C31" s="4">
        <v>6000000</v>
      </c>
      <c r="E31" s="4">
        <v>12627012873</v>
      </c>
      <c r="G31" s="4">
        <v>19898083500</v>
      </c>
      <c r="I31" s="4">
        <v>0</v>
      </c>
      <c r="K31" s="4">
        <v>0</v>
      </c>
      <c r="M31" s="6">
        <v>0</v>
      </c>
      <c r="O31" s="4">
        <v>0</v>
      </c>
      <c r="Q31" s="4">
        <v>6000000</v>
      </c>
      <c r="S31" s="4">
        <v>4091</v>
      </c>
      <c r="U31" s="4">
        <v>12627012873</v>
      </c>
      <c r="W31" s="4">
        <v>24306676500</v>
      </c>
      <c r="Y31" s="7">
        <v>1.7381433943158865E-2</v>
      </c>
    </row>
    <row r="32" spans="1:25" x14ac:dyDescent="0.25">
      <c r="A32" s="2" t="s">
        <v>38</v>
      </c>
      <c r="C32" s="4">
        <v>550</v>
      </c>
      <c r="E32" s="4">
        <v>2177019114</v>
      </c>
      <c r="G32" s="4">
        <v>2485168851</v>
      </c>
      <c r="I32" s="4">
        <v>0</v>
      </c>
      <c r="K32" s="4">
        <v>0</v>
      </c>
      <c r="M32" s="6">
        <v>0</v>
      </c>
      <c r="O32" s="4">
        <v>0</v>
      </c>
      <c r="Q32" s="4">
        <v>550</v>
      </c>
      <c r="S32" s="4">
        <v>4928035</v>
      </c>
      <c r="U32" s="4">
        <v>2177019114</v>
      </c>
      <c r="W32" s="4">
        <v>2707031225.9375</v>
      </c>
      <c r="Y32" s="7">
        <v>1.9357679128078665E-3</v>
      </c>
    </row>
    <row r="33" spans="1:25" x14ac:dyDescent="0.25">
      <c r="A33" s="2" t="s">
        <v>39</v>
      </c>
      <c r="C33" s="4">
        <v>500</v>
      </c>
      <c r="E33" s="4">
        <v>1979972374</v>
      </c>
      <c r="G33" s="4">
        <v>2266474361.25</v>
      </c>
      <c r="I33" s="4">
        <v>0</v>
      </c>
      <c r="K33" s="4">
        <v>0</v>
      </c>
      <c r="M33" s="6">
        <v>0</v>
      </c>
      <c r="O33" s="4">
        <v>0</v>
      </c>
      <c r="Q33" s="4">
        <v>500</v>
      </c>
      <c r="S33" s="4">
        <v>4932431</v>
      </c>
      <c r="U33" s="4">
        <v>1979972374</v>
      </c>
      <c r="W33" s="4">
        <v>2463132730.625</v>
      </c>
      <c r="Y33" s="7">
        <v>1.7613588122831585E-3</v>
      </c>
    </row>
    <row r="34" spans="1:25" x14ac:dyDescent="0.25">
      <c r="A34" s="2" t="s">
        <v>40</v>
      </c>
      <c r="C34" s="4">
        <v>753846</v>
      </c>
      <c r="E34" s="4">
        <v>2281518159</v>
      </c>
      <c r="G34" s="4">
        <v>4542428169.1274996</v>
      </c>
      <c r="I34" s="4">
        <v>0</v>
      </c>
      <c r="K34" s="4">
        <v>0</v>
      </c>
      <c r="M34" s="6">
        <v>0</v>
      </c>
      <c r="O34" s="4">
        <v>0</v>
      </c>
      <c r="Q34" s="4">
        <v>753846</v>
      </c>
      <c r="S34" s="4">
        <v>8422</v>
      </c>
      <c r="U34" s="4">
        <v>2281518159</v>
      </c>
      <c r="W34" s="4">
        <v>6286989324.6330004</v>
      </c>
      <c r="Y34" s="7">
        <v>4.4957561206466655E-3</v>
      </c>
    </row>
    <row r="35" spans="1:25" x14ac:dyDescent="0.25">
      <c r="A35" s="2" t="s">
        <v>41</v>
      </c>
      <c r="C35" s="4">
        <v>200000</v>
      </c>
      <c r="E35" s="4">
        <v>1509572053</v>
      </c>
      <c r="G35" s="4">
        <v>1914351300</v>
      </c>
      <c r="I35" s="4">
        <v>0</v>
      </c>
      <c r="K35" s="4">
        <v>0</v>
      </c>
      <c r="M35" s="6">
        <v>0</v>
      </c>
      <c r="O35" s="4">
        <v>0</v>
      </c>
      <c r="Q35" s="4">
        <v>200000</v>
      </c>
      <c r="S35" s="4">
        <v>11422</v>
      </c>
      <c r="U35" s="4">
        <v>1509572053</v>
      </c>
      <c r="W35" s="4">
        <v>2262127100</v>
      </c>
      <c r="Y35" s="7">
        <v>1.6176219220953357E-3</v>
      </c>
    </row>
    <row r="36" spans="1:25" x14ac:dyDescent="0.25">
      <c r="A36" s="2" t="s">
        <v>42</v>
      </c>
      <c r="C36" s="4">
        <v>580000</v>
      </c>
      <c r="E36" s="4">
        <v>7896630575</v>
      </c>
      <c r="G36" s="4">
        <v>10374393735</v>
      </c>
      <c r="I36" s="4">
        <v>0</v>
      </c>
      <c r="K36" s="4">
        <v>0</v>
      </c>
      <c r="M36" s="6">
        <v>0</v>
      </c>
      <c r="O36" s="4">
        <v>0</v>
      </c>
      <c r="Q36" s="4">
        <v>580000</v>
      </c>
      <c r="S36" s="4">
        <v>21441</v>
      </c>
      <c r="U36" s="4">
        <v>7896630575</v>
      </c>
      <c r="W36" s="4">
        <v>12314531145</v>
      </c>
      <c r="Y36" s="7">
        <v>8.8059842174552337E-3</v>
      </c>
    </row>
    <row r="37" spans="1:25" x14ac:dyDescent="0.25">
      <c r="A37" s="2" t="s">
        <v>43</v>
      </c>
      <c r="C37" s="4">
        <v>7000000</v>
      </c>
      <c r="E37" s="4">
        <v>13183842495</v>
      </c>
      <c r="G37" s="4">
        <v>36308506500</v>
      </c>
      <c r="I37" s="4">
        <v>4253846</v>
      </c>
      <c r="K37" s="4">
        <v>0</v>
      </c>
      <c r="M37" s="6">
        <v>0</v>
      </c>
      <c r="O37" s="4">
        <v>0</v>
      </c>
      <c r="Q37" s="4">
        <v>11253846</v>
      </c>
      <c r="S37" s="4">
        <v>3844</v>
      </c>
      <c r="U37" s="4">
        <v>13183842495</v>
      </c>
      <c r="W37" s="4">
        <v>42838001129.765999</v>
      </c>
      <c r="Y37" s="7">
        <v>3.0632978017130091E-2</v>
      </c>
    </row>
    <row r="38" spans="1:25" x14ac:dyDescent="0.25">
      <c r="A38" s="2" t="s">
        <v>44</v>
      </c>
      <c r="C38" s="4">
        <v>899999</v>
      </c>
      <c r="E38" s="4">
        <v>2077933476</v>
      </c>
      <c r="G38" s="4">
        <v>4539895105.6665001</v>
      </c>
      <c r="I38" s="4">
        <v>0</v>
      </c>
      <c r="K38" s="4">
        <v>0</v>
      </c>
      <c r="M38" s="6">
        <v>0</v>
      </c>
      <c r="O38" s="4">
        <v>0</v>
      </c>
      <c r="Q38" s="4">
        <v>899999</v>
      </c>
      <c r="S38" s="4">
        <v>5663</v>
      </c>
      <c r="U38" s="4">
        <v>2077933476</v>
      </c>
      <c r="W38" s="4">
        <v>5047001567.2142496</v>
      </c>
      <c r="Y38" s="7">
        <v>3.6090546707014328E-3</v>
      </c>
    </row>
    <row r="39" spans="1:25" x14ac:dyDescent="0.25">
      <c r="A39" s="2" t="s">
        <v>45</v>
      </c>
      <c r="C39" s="4">
        <v>2600000</v>
      </c>
      <c r="E39" s="4">
        <v>17294718345</v>
      </c>
      <c r="G39" s="4">
        <v>19199165050</v>
      </c>
      <c r="I39" s="4">
        <v>0</v>
      </c>
      <c r="K39" s="4">
        <v>0</v>
      </c>
      <c r="M39" s="6">
        <v>0</v>
      </c>
      <c r="O39" s="4">
        <v>0</v>
      </c>
      <c r="Q39" s="4">
        <v>2600000</v>
      </c>
      <c r="S39" s="4">
        <v>8435</v>
      </c>
      <c r="U39" s="4">
        <v>17294718345</v>
      </c>
      <c r="W39" s="4">
        <v>21717172750</v>
      </c>
      <c r="Y39" s="7">
        <v>1.5529708620851344E-2</v>
      </c>
    </row>
    <row r="40" spans="1:25" x14ac:dyDescent="0.25">
      <c r="A40" s="2" t="s">
        <v>46</v>
      </c>
      <c r="C40" s="4">
        <v>1500000</v>
      </c>
      <c r="E40" s="4">
        <v>6620960334</v>
      </c>
      <c r="G40" s="4">
        <v>15384028875</v>
      </c>
      <c r="I40" s="4">
        <v>3020000</v>
      </c>
      <c r="K40" s="4">
        <v>33970409696</v>
      </c>
      <c r="M40" s="6">
        <v>0</v>
      </c>
      <c r="O40" s="4">
        <v>0</v>
      </c>
      <c r="Q40" s="4">
        <v>4520000</v>
      </c>
      <c r="S40" s="4">
        <v>11564</v>
      </c>
      <c r="U40" s="4">
        <v>40591370030</v>
      </c>
      <c r="W40" s="4">
        <v>51759654520</v>
      </c>
      <c r="Y40" s="7">
        <v>3.7012753099343064E-2</v>
      </c>
    </row>
    <row r="41" spans="1:25" x14ac:dyDescent="0.25">
      <c r="A41" s="2" t="s">
        <v>47</v>
      </c>
      <c r="C41" s="4">
        <v>1400000</v>
      </c>
      <c r="E41" s="4">
        <v>3315623873</v>
      </c>
      <c r="G41" s="4">
        <v>6091621900</v>
      </c>
      <c r="I41" s="4">
        <v>0</v>
      </c>
      <c r="K41" s="4">
        <v>0</v>
      </c>
      <c r="M41" s="6">
        <v>0</v>
      </c>
      <c r="O41" s="4">
        <v>0</v>
      </c>
      <c r="Q41" s="4">
        <v>1400000</v>
      </c>
      <c r="S41" s="4">
        <v>5739</v>
      </c>
      <c r="U41" s="4">
        <v>3315623873</v>
      </c>
      <c r="W41" s="4">
        <v>7956262650</v>
      </c>
      <c r="Y41" s="7">
        <v>5.689434904249337E-3</v>
      </c>
    </row>
    <row r="42" spans="1:25" x14ac:dyDescent="0.25">
      <c r="A42" s="2" t="s">
        <v>48</v>
      </c>
      <c r="C42" s="4">
        <v>2000000</v>
      </c>
      <c r="E42" s="4">
        <v>21358956997</v>
      </c>
      <c r="G42" s="4">
        <v>32082119500</v>
      </c>
      <c r="I42" s="4">
        <v>1016756</v>
      </c>
      <c r="K42" s="4">
        <v>17315207062</v>
      </c>
      <c r="M42" s="6">
        <v>0</v>
      </c>
      <c r="O42" s="4">
        <v>0</v>
      </c>
      <c r="Q42" s="4">
        <v>3016756</v>
      </c>
      <c r="S42" s="4">
        <v>16639</v>
      </c>
      <c r="U42" s="4">
        <v>38674164059</v>
      </c>
      <c r="W42" s="4">
        <v>49706394003.931</v>
      </c>
      <c r="Y42" s="7">
        <v>3.5544489347688259E-2</v>
      </c>
    </row>
    <row r="43" spans="1:25" x14ac:dyDescent="0.25">
      <c r="A43" s="2" t="s">
        <v>49</v>
      </c>
      <c r="C43" s="4">
        <v>600000</v>
      </c>
      <c r="E43" s="4">
        <v>3389733460</v>
      </c>
      <c r="G43" s="4">
        <v>4285009800</v>
      </c>
      <c r="I43" s="4">
        <v>0</v>
      </c>
      <c r="K43" s="4">
        <v>0</v>
      </c>
      <c r="M43" s="6">
        <v>0</v>
      </c>
      <c r="O43" s="4">
        <v>0</v>
      </c>
      <c r="Q43" s="4">
        <v>600000</v>
      </c>
      <c r="S43" s="4">
        <v>7853</v>
      </c>
      <c r="U43" s="4">
        <v>3389733460</v>
      </c>
      <c r="W43" s="4">
        <v>4665859950</v>
      </c>
      <c r="Y43" s="7">
        <v>3.3365045405921918E-3</v>
      </c>
    </row>
    <row r="44" spans="1:25" x14ac:dyDescent="0.25">
      <c r="A44" s="2" t="s">
        <v>50</v>
      </c>
      <c r="C44" s="4">
        <v>188571</v>
      </c>
      <c r="E44" s="4">
        <v>1009892532</v>
      </c>
      <c r="G44" s="4">
        <v>7568825696.6557503</v>
      </c>
      <c r="I44" s="4">
        <v>0</v>
      </c>
      <c r="K44" s="4">
        <v>0</v>
      </c>
      <c r="M44" s="6">
        <v>0</v>
      </c>
      <c r="O44" s="4">
        <v>0</v>
      </c>
      <c r="Q44" s="4">
        <v>188571</v>
      </c>
      <c r="S44" s="4">
        <v>42423</v>
      </c>
      <c r="U44" s="4">
        <v>1009892532</v>
      </c>
      <c r="W44" s="4">
        <v>7921749994.5532503</v>
      </c>
      <c r="Y44" s="7">
        <v>5.6647552883071625E-3</v>
      </c>
    </row>
    <row r="45" spans="1:25" x14ac:dyDescent="0.25">
      <c r="A45" s="2" t="s">
        <v>51</v>
      </c>
      <c r="C45" s="4">
        <v>8300000</v>
      </c>
      <c r="E45" s="4">
        <v>23824298903</v>
      </c>
      <c r="G45" s="4">
        <v>53448644725</v>
      </c>
      <c r="I45" s="4">
        <v>2490000</v>
      </c>
      <c r="K45" s="4">
        <v>0</v>
      </c>
      <c r="M45" s="6">
        <v>0</v>
      </c>
      <c r="O45" s="4">
        <v>0</v>
      </c>
      <c r="Q45" s="4">
        <v>10790000</v>
      </c>
      <c r="S45" s="4">
        <v>5902</v>
      </c>
      <c r="U45" s="4">
        <v>23824298903</v>
      </c>
      <c r="W45" s="4">
        <v>63061674845</v>
      </c>
      <c r="Y45" s="7">
        <v>4.5094702094024684E-2</v>
      </c>
    </row>
    <row r="46" spans="1:25" x14ac:dyDescent="0.25">
      <c r="A46" s="2" t="s">
        <v>52</v>
      </c>
      <c r="C46" s="4">
        <v>100000</v>
      </c>
      <c r="E46" s="4">
        <v>1940462150</v>
      </c>
      <c r="G46" s="4">
        <v>1982480500</v>
      </c>
      <c r="I46" s="4">
        <v>1000000</v>
      </c>
      <c r="K46" s="4">
        <v>24061228187</v>
      </c>
      <c r="M46" s="6">
        <v>-100000</v>
      </c>
      <c r="O46" s="4">
        <v>2369371246</v>
      </c>
      <c r="Q46" s="4">
        <v>1000000</v>
      </c>
      <c r="S46" s="4">
        <v>26298</v>
      </c>
      <c r="U46" s="4">
        <v>24061228187</v>
      </c>
      <c r="W46" s="4">
        <v>26041594500</v>
      </c>
      <c r="Y46" s="7">
        <v>1.8622054503267003E-2</v>
      </c>
    </row>
    <row r="47" spans="1:25" x14ac:dyDescent="0.25">
      <c r="A47" s="2" t="s">
        <v>53</v>
      </c>
      <c r="C47" s="4">
        <v>250000</v>
      </c>
      <c r="E47" s="4">
        <v>1791759959</v>
      </c>
      <c r="G47" s="4">
        <v>3554749937.5</v>
      </c>
      <c r="I47" s="4">
        <v>0</v>
      </c>
      <c r="K47" s="4">
        <v>0</v>
      </c>
      <c r="M47" s="6">
        <v>0</v>
      </c>
      <c r="O47" s="4">
        <v>0</v>
      </c>
      <c r="Q47" s="4">
        <v>250000</v>
      </c>
      <c r="S47" s="4">
        <v>16415</v>
      </c>
      <c r="U47" s="4">
        <v>1791759959</v>
      </c>
      <c r="W47" s="4">
        <v>4063738421</v>
      </c>
      <c r="Y47" s="7">
        <v>2.9059341340593485E-3</v>
      </c>
    </row>
    <row r="48" spans="1:25" x14ac:dyDescent="0.25">
      <c r="A48" s="2" t="s">
        <v>54</v>
      </c>
      <c r="C48" s="4">
        <v>200000</v>
      </c>
      <c r="E48" s="4">
        <v>1810403182</v>
      </c>
      <c r="G48" s="4">
        <v>2788345950</v>
      </c>
      <c r="I48" s="4">
        <v>0</v>
      </c>
      <c r="K48" s="4">
        <v>0</v>
      </c>
      <c r="M48" s="6">
        <v>0</v>
      </c>
      <c r="O48" s="4">
        <v>0</v>
      </c>
      <c r="Q48" s="4">
        <v>200000</v>
      </c>
      <c r="S48" s="4">
        <v>17254</v>
      </c>
      <c r="U48" s="4">
        <v>1810403182</v>
      </c>
      <c r="W48" s="4">
        <v>3417154700</v>
      </c>
      <c r="Y48" s="7">
        <v>2.4435693086878765E-3</v>
      </c>
    </row>
    <row r="49" spans="1:25" x14ac:dyDescent="0.25">
      <c r="A49" s="2" t="s">
        <v>55</v>
      </c>
      <c r="C49" s="4">
        <v>3100000</v>
      </c>
      <c r="E49" s="4">
        <v>16474506242</v>
      </c>
      <c r="G49" s="4">
        <v>21129261313</v>
      </c>
      <c r="I49" s="4">
        <v>0</v>
      </c>
      <c r="K49" s="4">
        <v>0</v>
      </c>
      <c r="M49" s="6">
        <v>0</v>
      </c>
      <c r="O49" s="4">
        <v>0</v>
      </c>
      <c r="Q49" s="4">
        <v>3100000</v>
      </c>
      <c r="S49" s="4">
        <v>8187</v>
      </c>
      <c r="U49" s="4">
        <v>16474506242</v>
      </c>
      <c r="W49" s="4">
        <v>25132247925</v>
      </c>
      <c r="Y49" s="7">
        <v>1.7971790884347309E-2</v>
      </c>
    </row>
    <row r="50" spans="1:25" x14ac:dyDescent="0.25">
      <c r="A50" s="2" t="s">
        <v>56</v>
      </c>
      <c r="C50" s="4">
        <v>0</v>
      </c>
      <c r="E50" s="4">
        <v>0</v>
      </c>
      <c r="G50" s="4">
        <v>0</v>
      </c>
      <c r="I50" s="4">
        <v>1039164</v>
      </c>
      <c r="K50" s="4">
        <v>12399007704</v>
      </c>
      <c r="M50" s="6">
        <v>0</v>
      </c>
      <c r="O50" s="4">
        <v>0</v>
      </c>
      <c r="Q50" s="4">
        <v>1039164</v>
      </c>
      <c r="S50" s="4">
        <v>12334</v>
      </c>
      <c r="U50" s="4">
        <v>12399007703</v>
      </c>
      <c r="W50" s="4">
        <v>12692082550.434</v>
      </c>
      <c r="Y50" s="7">
        <v>9.0759670270630331E-3</v>
      </c>
    </row>
    <row r="51" spans="1:25" x14ac:dyDescent="0.25">
      <c r="A51" s="2" t="s">
        <v>57</v>
      </c>
      <c r="C51" s="4">
        <v>0</v>
      </c>
      <c r="E51" s="4">
        <v>0</v>
      </c>
      <c r="G51" s="4">
        <v>0</v>
      </c>
      <c r="I51" s="4">
        <v>4007322</v>
      </c>
      <c r="K51" s="4">
        <v>23327127877</v>
      </c>
      <c r="M51" s="6">
        <v>0</v>
      </c>
      <c r="O51" s="4">
        <v>0</v>
      </c>
      <c r="Q51" s="4">
        <v>4007322</v>
      </c>
      <c r="S51" s="4">
        <v>6454</v>
      </c>
      <c r="U51" s="4">
        <v>23327127877</v>
      </c>
      <c r="W51" s="4">
        <v>25611089440.167</v>
      </c>
      <c r="Y51" s="7">
        <v>1.8314205124530136E-2</v>
      </c>
    </row>
    <row r="52" spans="1:25" x14ac:dyDescent="0.25">
      <c r="A52" s="2" t="s">
        <v>58</v>
      </c>
      <c r="C52" s="4">
        <v>0</v>
      </c>
      <c r="E52" s="4">
        <v>0</v>
      </c>
      <c r="G52" s="4">
        <v>0</v>
      </c>
      <c r="I52" s="4">
        <v>800000</v>
      </c>
      <c r="K52" s="4">
        <v>24459044562</v>
      </c>
      <c r="M52" s="6">
        <v>0</v>
      </c>
      <c r="O52" s="4">
        <v>0</v>
      </c>
      <c r="Q52" s="4">
        <v>800000</v>
      </c>
      <c r="S52" s="4">
        <v>31411</v>
      </c>
      <c r="U52" s="4">
        <v>24459044562</v>
      </c>
      <c r="W52" s="4">
        <v>24883794200</v>
      </c>
      <c r="Y52" s="7">
        <v>1.7794124389751916E-2</v>
      </c>
    </row>
    <row r="53" spans="1:25" x14ac:dyDescent="0.25">
      <c r="A53" s="2" t="s">
        <v>59</v>
      </c>
      <c r="C53" s="4">
        <v>0</v>
      </c>
      <c r="E53" s="4">
        <v>0</v>
      </c>
      <c r="G53" s="4">
        <v>0</v>
      </c>
      <c r="I53" s="4">
        <v>1307321</v>
      </c>
      <c r="K53" s="4">
        <v>25110957257</v>
      </c>
      <c r="M53" s="6">
        <v>0</v>
      </c>
      <c r="O53" s="4">
        <v>0</v>
      </c>
      <c r="Q53" s="4">
        <v>1307321</v>
      </c>
      <c r="S53" s="4">
        <v>18940</v>
      </c>
      <c r="U53" s="4">
        <v>25110957257</v>
      </c>
      <c r="W53" s="4">
        <v>24519243307.535</v>
      </c>
      <c r="Y53" s="7">
        <v>1.7533438102332079E-2</v>
      </c>
    </row>
    <row r="54" spans="1:25" x14ac:dyDescent="0.25">
      <c r="A54" s="2" t="s">
        <v>60</v>
      </c>
      <c r="C54" s="4">
        <v>0</v>
      </c>
      <c r="E54" s="4">
        <v>0</v>
      </c>
      <c r="G54" s="4">
        <v>0</v>
      </c>
      <c r="I54" s="4">
        <v>254890</v>
      </c>
      <c r="K54" s="4">
        <v>13358630722</v>
      </c>
      <c r="M54" s="6">
        <v>0</v>
      </c>
      <c r="O54" s="4">
        <v>0</v>
      </c>
      <c r="Q54" s="4">
        <v>254890</v>
      </c>
      <c r="S54" s="4">
        <v>52802</v>
      </c>
      <c r="U54" s="4">
        <v>13358630722</v>
      </c>
      <c r="W54" s="4">
        <v>13327479437.645</v>
      </c>
      <c r="Y54" s="7">
        <v>9.5303322720502182E-3</v>
      </c>
    </row>
    <row r="55" spans="1:25" x14ac:dyDescent="0.25">
      <c r="A55" s="2" t="s">
        <v>61</v>
      </c>
      <c r="C55" s="4">
        <v>0</v>
      </c>
      <c r="E55" s="4">
        <v>0</v>
      </c>
      <c r="G55" s="4">
        <v>0</v>
      </c>
      <c r="I55" s="4">
        <v>8429331</v>
      </c>
      <c r="K55" s="4">
        <v>34745942563</v>
      </c>
      <c r="M55" s="6">
        <v>0</v>
      </c>
      <c r="O55" s="4">
        <v>0</v>
      </c>
      <c r="Q55" s="4">
        <v>8429331</v>
      </c>
      <c r="S55" s="4">
        <v>4385</v>
      </c>
      <c r="U55" s="4">
        <v>34745942563</v>
      </c>
      <c r="W55" s="4">
        <v>36602230924.758797</v>
      </c>
      <c r="Y55" s="7">
        <v>2.6173848119093603E-2</v>
      </c>
    </row>
    <row r="56" spans="1:25" x14ac:dyDescent="0.25">
      <c r="A56" s="2" t="s">
        <v>62</v>
      </c>
      <c r="C56" s="4">
        <v>0</v>
      </c>
      <c r="E56" s="4">
        <v>0</v>
      </c>
      <c r="G56" s="4">
        <v>0</v>
      </c>
      <c r="I56" s="4">
        <v>1971072</v>
      </c>
      <c r="K56" s="4">
        <v>18955157774</v>
      </c>
      <c r="M56" s="6">
        <v>0</v>
      </c>
      <c r="O56" s="4">
        <v>0</v>
      </c>
      <c r="Q56" s="4">
        <v>1971072</v>
      </c>
      <c r="S56" s="4">
        <v>9756</v>
      </c>
      <c r="U56" s="4">
        <v>18955157774</v>
      </c>
      <c r="W56" s="4">
        <v>19042288092.287998</v>
      </c>
      <c r="Y56" s="7">
        <v>1.361692836133745E-2</v>
      </c>
    </row>
    <row r="57" spans="1:25" x14ac:dyDescent="0.25">
      <c r="A57" s="2" t="s">
        <v>63</v>
      </c>
      <c r="C57" s="4">
        <v>0</v>
      </c>
      <c r="E57" s="4">
        <v>0</v>
      </c>
      <c r="G57" s="4">
        <v>0</v>
      </c>
      <c r="I57" s="4">
        <v>1500000</v>
      </c>
      <c r="K57" s="4">
        <v>14951122089</v>
      </c>
      <c r="M57" s="6">
        <v>0</v>
      </c>
      <c r="O57" s="4">
        <v>0</v>
      </c>
      <c r="Q57" s="4">
        <v>1500000</v>
      </c>
      <c r="S57" s="4">
        <v>9873</v>
      </c>
      <c r="U57" s="4">
        <v>14951122089</v>
      </c>
      <c r="W57" s="4">
        <v>14665107375</v>
      </c>
      <c r="Y57" s="7">
        <v>1.0486855128379826E-2</v>
      </c>
    </row>
    <row r="58" spans="1:25" x14ac:dyDescent="0.25">
      <c r="A58" s="2" t="s">
        <v>64</v>
      </c>
      <c r="C58" s="4">
        <v>0</v>
      </c>
      <c r="E58" s="4">
        <v>0</v>
      </c>
      <c r="G58" s="4">
        <v>0</v>
      </c>
      <c r="I58" s="4">
        <v>1344246</v>
      </c>
      <c r="K58" s="4">
        <v>3264118053</v>
      </c>
      <c r="M58" s="6">
        <v>0</v>
      </c>
      <c r="O58" s="4">
        <v>0</v>
      </c>
      <c r="Q58" s="4">
        <v>1344246</v>
      </c>
      <c r="S58" s="4">
        <v>2746</v>
      </c>
      <c r="U58" s="4">
        <v>3264118053</v>
      </c>
      <c r="W58" s="4">
        <v>3655309345.7189999</v>
      </c>
      <c r="Y58" s="7">
        <v>2.6138710462710133E-3</v>
      </c>
    </row>
    <row r="59" spans="1:25" x14ac:dyDescent="0.25">
      <c r="A59" s="2" t="s">
        <v>65</v>
      </c>
      <c r="C59" s="4">
        <v>0</v>
      </c>
      <c r="E59" s="4">
        <v>0</v>
      </c>
      <c r="G59" s="4">
        <v>0</v>
      </c>
      <c r="I59" s="4">
        <v>1200000</v>
      </c>
      <c r="K59" s="4">
        <v>0</v>
      </c>
      <c r="M59" s="6">
        <v>0</v>
      </c>
      <c r="O59" s="4">
        <v>0</v>
      </c>
      <c r="Q59" s="4">
        <v>1200000</v>
      </c>
      <c r="S59" s="4">
        <v>28119</v>
      </c>
      <c r="U59" s="4">
        <v>26295679448</v>
      </c>
      <c r="W59" s="4">
        <v>33413807700</v>
      </c>
      <c r="Y59" s="7">
        <v>2.3893842143616922E-2</v>
      </c>
    </row>
    <row r="60" spans="1:25" x14ac:dyDescent="0.25">
      <c r="A60" s="2" t="s">
        <v>66</v>
      </c>
      <c r="C60" s="4">
        <v>0</v>
      </c>
      <c r="E60" s="4">
        <v>0</v>
      </c>
      <c r="G60" s="4">
        <v>0</v>
      </c>
      <c r="I60" s="4">
        <v>1200000</v>
      </c>
      <c r="K60" s="4">
        <v>25095679450</v>
      </c>
      <c r="M60" s="6">
        <v>-1200000</v>
      </c>
      <c r="O60" s="4">
        <v>0</v>
      </c>
      <c r="Q60" s="4">
        <v>0</v>
      </c>
      <c r="S60" s="4">
        <v>0</v>
      </c>
      <c r="U60" s="4">
        <v>0</v>
      </c>
      <c r="W60" s="4">
        <v>0</v>
      </c>
      <c r="Y60" s="7">
        <v>0</v>
      </c>
    </row>
    <row r="61" spans="1:25" x14ac:dyDescent="0.25">
      <c r="A61" s="2" t="s">
        <v>67</v>
      </c>
      <c r="C61" s="4">
        <v>0</v>
      </c>
      <c r="E61" s="4">
        <v>0</v>
      </c>
      <c r="G61" s="4">
        <v>0</v>
      </c>
      <c r="I61" s="4">
        <v>3918434</v>
      </c>
      <c r="K61" s="4">
        <v>9936017340</v>
      </c>
      <c r="M61" s="6">
        <v>0</v>
      </c>
      <c r="O61" s="4">
        <v>0</v>
      </c>
      <c r="Q61" s="4">
        <v>3918434</v>
      </c>
      <c r="S61" s="4">
        <v>2909</v>
      </c>
      <c r="U61" s="4">
        <v>9936017340</v>
      </c>
      <c r="W61" s="4">
        <v>11287586942.0665</v>
      </c>
      <c r="Y61" s="7">
        <v>8.0716278431233295E-3</v>
      </c>
    </row>
    <row r="62" spans="1:25" ht="23.25" thickBot="1" x14ac:dyDescent="0.3">
      <c r="E62" s="5">
        <f>SUM(E9:E61)</f>
        <v>271607003253</v>
      </c>
      <c r="G62" s="5">
        <f>SUM(G9:G61)</f>
        <v>515226223118.62482</v>
      </c>
      <c r="K62" s="5">
        <f>SUM(K9:K61)</f>
        <v>477564919222</v>
      </c>
      <c r="O62" s="5">
        <f>SUM(O9:O61)</f>
        <v>8084436184</v>
      </c>
      <c r="U62" s="5">
        <f>SUM(U9:U61)</f>
        <v>746955086657</v>
      </c>
      <c r="W62" s="5">
        <f>SUM(W9:W61)</f>
        <v>1093705477762.0508</v>
      </c>
      <c r="Y62" s="8">
        <f>SUM(Y9:Y61)</f>
        <v>0.78209661921456408</v>
      </c>
    </row>
    <row r="63" spans="1:25" ht="23.25" thickTop="1" x14ac:dyDescent="0.2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workbookViewId="0">
      <selection activeCell="AI18" sqref="AI18"/>
    </sheetView>
  </sheetViews>
  <sheetFormatPr defaultRowHeight="22.5" x14ac:dyDescent="0.25"/>
  <cols>
    <col min="1" max="1" width="31.710937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6.1406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3.425781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7.28515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8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4" x14ac:dyDescent="0.25">
      <c r="A6" s="13" t="s">
        <v>69</v>
      </c>
      <c r="B6" s="13" t="s">
        <v>69</v>
      </c>
      <c r="C6" s="13" t="s">
        <v>69</v>
      </c>
      <c r="D6" s="13" t="s">
        <v>69</v>
      </c>
      <c r="E6" s="13" t="s">
        <v>69</v>
      </c>
      <c r="F6" s="13" t="s">
        <v>69</v>
      </c>
      <c r="G6" s="13" t="s">
        <v>69</v>
      </c>
      <c r="H6" s="13" t="s">
        <v>69</v>
      </c>
      <c r="I6" s="13" t="s">
        <v>69</v>
      </c>
      <c r="J6" s="13" t="s">
        <v>69</v>
      </c>
      <c r="K6" s="13" t="s">
        <v>69</v>
      </c>
      <c r="L6" s="13" t="s">
        <v>69</v>
      </c>
      <c r="M6" s="13" t="s">
        <v>69</v>
      </c>
      <c r="O6" s="13" t="s">
        <v>168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2" t="s">
        <v>70</v>
      </c>
      <c r="C7" s="12" t="s">
        <v>71</v>
      </c>
      <c r="E7" s="12" t="s">
        <v>72</v>
      </c>
      <c r="G7" s="12" t="s">
        <v>73</v>
      </c>
      <c r="I7" s="12" t="s">
        <v>74</v>
      </c>
      <c r="K7" s="12" t="s">
        <v>75</v>
      </c>
      <c r="M7" s="12" t="s">
        <v>68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76</v>
      </c>
      <c r="AG7" s="12" t="s">
        <v>8</v>
      </c>
      <c r="AI7" s="12" t="s">
        <v>9</v>
      </c>
      <c r="AK7" s="12" t="s">
        <v>13</v>
      </c>
    </row>
    <row r="8" spans="1:37" ht="24" x14ac:dyDescent="0.25">
      <c r="A8" s="13" t="s">
        <v>70</v>
      </c>
      <c r="C8" s="13" t="s">
        <v>71</v>
      </c>
      <c r="E8" s="13" t="s">
        <v>72</v>
      </c>
      <c r="G8" s="13" t="s">
        <v>73</v>
      </c>
      <c r="I8" s="13" t="s">
        <v>74</v>
      </c>
      <c r="K8" s="13" t="s">
        <v>75</v>
      </c>
      <c r="M8" s="13" t="s">
        <v>68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76</v>
      </c>
      <c r="AG8" s="13" t="s">
        <v>8</v>
      </c>
      <c r="AI8" s="13" t="s">
        <v>9</v>
      </c>
      <c r="AK8" s="13" t="s">
        <v>13</v>
      </c>
    </row>
    <row r="9" spans="1:37" x14ac:dyDescent="0.25">
      <c r="A9" s="2" t="s">
        <v>77</v>
      </c>
      <c r="C9" s="2" t="s">
        <v>78</v>
      </c>
      <c r="E9" s="2" t="s">
        <v>78</v>
      </c>
      <c r="G9" s="2" t="s">
        <v>79</v>
      </c>
      <c r="I9" s="2" t="s">
        <v>80</v>
      </c>
      <c r="K9" s="4">
        <v>0</v>
      </c>
      <c r="M9" s="4">
        <v>0</v>
      </c>
      <c r="O9" s="4">
        <v>1721</v>
      </c>
      <c r="Q9" s="4">
        <v>1634305090</v>
      </c>
      <c r="S9" s="4">
        <v>1680672624</v>
      </c>
      <c r="U9" s="4">
        <v>0</v>
      </c>
      <c r="W9" s="4">
        <v>0</v>
      </c>
      <c r="Y9" s="4">
        <v>0</v>
      </c>
      <c r="AA9" s="4">
        <v>0</v>
      </c>
      <c r="AC9" s="4">
        <v>1721</v>
      </c>
      <c r="AE9" s="4">
        <v>992733</v>
      </c>
      <c r="AG9" s="4">
        <v>1634305090</v>
      </c>
      <c r="AI9" s="4">
        <v>1707254835</v>
      </c>
      <c r="AK9" s="7">
        <v>1.2208389385809733E-3</v>
      </c>
    </row>
    <row r="10" spans="1:37" x14ac:dyDescent="0.25">
      <c r="A10" s="2" t="s">
        <v>81</v>
      </c>
      <c r="C10" s="2" t="s">
        <v>78</v>
      </c>
      <c r="E10" s="2" t="s">
        <v>78</v>
      </c>
      <c r="G10" s="2" t="s">
        <v>82</v>
      </c>
      <c r="I10" s="2" t="s">
        <v>83</v>
      </c>
      <c r="K10" s="4">
        <v>0</v>
      </c>
      <c r="M10" s="4">
        <v>0</v>
      </c>
      <c r="O10" s="4">
        <v>9880</v>
      </c>
      <c r="Q10" s="4">
        <v>8751695156</v>
      </c>
      <c r="S10" s="4">
        <v>9159327070</v>
      </c>
      <c r="U10" s="4">
        <v>0</v>
      </c>
      <c r="W10" s="4">
        <v>0</v>
      </c>
      <c r="Y10" s="4">
        <v>0</v>
      </c>
      <c r="AA10" s="4">
        <v>0</v>
      </c>
      <c r="AC10" s="4">
        <v>9880</v>
      </c>
      <c r="AE10" s="4">
        <v>945541</v>
      </c>
      <c r="AG10" s="4">
        <v>8751695156</v>
      </c>
      <c r="AI10" s="4">
        <v>9335172169</v>
      </c>
      <c r="AK10" s="7">
        <v>6.67547776033834E-3</v>
      </c>
    </row>
    <row r="11" spans="1:37" x14ac:dyDescent="0.25">
      <c r="A11" s="2" t="s">
        <v>84</v>
      </c>
      <c r="C11" s="2" t="s">
        <v>78</v>
      </c>
      <c r="E11" s="2" t="s">
        <v>78</v>
      </c>
      <c r="G11" s="2" t="s">
        <v>85</v>
      </c>
      <c r="I11" s="2" t="s">
        <v>86</v>
      </c>
      <c r="K11" s="4">
        <v>0</v>
      </c>
      <c r="M11" s="4">
        <v>0</v>
      </c>
      <c r="O11" s="4">
        <v>2262</v>
      </c>
      <c r="Q11" s="4">
        <v>2141974960</v>
      </c>
      <c r="S11" s="4">
        <v>2237614046</v>
      </c>
      <c r="U11" s="4">
        <v>0</v>
      </c>
      <c r="W11" s="4">
        <v>0</v>
      </c>
      <c r="Y11" s="4">
        <v>2262</v>
      </c>
      <c r="AA11" s="4">
        <v>2262000000</v>
      </c>
      <c r="AC11" s="4">
        <v>0</v>
      </c>
      <c r="AE11" s="4">
        <v>0</v>
      </c>
      <c r="AG11" s="4">
        <v>0</v>
      </c>
      <c r="AI11" s="4">
        <v>0</v>
      </c>
      <c r="AK11" s="7">
        <v>0</v>
      </c>
    </row>
    <row r="12" spans="1:37" x14ac:dyDescent="0.25">
      <c r="A12" s="2" t="s">
        <v>87</v>
      </c>
      <c r="C12" s="2" t="s">
        <v>78</v>
      </c>
      <c r="E12" s="2" t="s">
        <v>78</v>
      </c>
      <c r="G12" s="2" t="s">
        <v>88</v>
      </c>
      <c r="I12" s="2" t="s">
        <v>89</v>
      </c>
      <c r="K12" s="4">
        <v>0</v>
      </c>
      <c r="M12" s="4">
        <v>0</v>
      </c>
      <c r="O12" s="4">
        <v>10000</v>
      </c>
      <c r="Q12" s="4">
        <v>8556218764</v>
      </c>
      <c r="S12" s="4">
        <v>8981253866</v>
      </c>
      <c r="U12" s="4">
        <v>0</v>
      </c>
      <c r="W12" s="4">
        <v>0</v>
      </c>
      <c r="Y12" s="4">
        <v>0</v>
      </c>
      <c r="AA12" s="4">
        <v>0</v>
      </c>
      <c r="AC12" s="4">
        <v>10000</v>
      </c>
      <c r="AE12" s="4">
        <v>915539</v>
      </c>
      <c r="AG12" s="4">
        <v>8556218764</v>
      </c>
      <c r="AI12" s="4">
        <v>9148752342</v>
      </c>
      <c r="AK12" s="7">
        <v>6.5421710160495604E-3</v>
      </c>
    </row>
    <row r="13" spans="1:37" x14ac:dyDescent="0.25">
      <c r="A13" s="2" t="s">
        <v>90</v>
      </c>
      <c r="C13" s="2" t="s">
        <v>78</v>
      </c>
      <c r="E13" s="2" t="s">
        <v>78</v>
      </c>
      <c r="G13" s="2" t="s">
        <v>91</v>
      </c>
      <c r="I13" s="2" t="s">
        <v>92</v>
      </c>
      <c r="K13" s="4">
        <v>0</v>
      </c>
      <c r="M13" s="4">
        <v>0</v>
      </c>
      <c r="O13" s="4">
        <v>122695</v>
      </c>
      <c r="Q13" s="4">
        <v>104045295806</v>
      </c>
      <c r="S13" s="4">
        <v>105333551559</v>
      </c>
      <c r="U13" s="4">
        <v>3525</v>
      </c>
      <c r="W13" s="4">
        <v>3098743561</v>
      </c>
      <c r="Y13" s="4">
        <v>27160</v>
      </c>
      <c r="AA13" s="4">
        <v>23844032544</v>
      </c>
      <c r="AC13" s="4">
        <v>99060</v>
      </c>
      <c r="AE13" s="4">
        <v>878365</v>
      </c>
      <c r="AG13" s="4">
        <v>84112373576</v>
      </c>
      <c r="AI13" s="4">
        <v>86947754046</v>
      </c>
      <c r="AK13" s="7">
        <v>6.2175371587990358E-2</v>
      </c>
    </row>
    <row r="14" spans="1:37" x14ac:dyDescent="0.25">
      <c r="A14" s="2" t="s">
        <v>93</v>
      </c>
      <c r="C14" s="2" t="s">
        <v>78</v>
      </c>
      <c r="E14" s="2" t="s">
        <v>78</v>
      </c>
      <c r="G14" s="2" t="s">
        <v>94</v>
      </c>
      <c r="I14" s="2" t="s">
        <v>95</v>
      </c>
      <c r="K14" s="4">
        <v>0</v>
      </c>
      <c r="M14" s="4">
        <v>0</v>
      </c>
      <c r="O14" s="4">
        <v>4210</v>
      </c>
      <c r="Q14" s="4">
        <v>3405501436</v>
      </c>
      <c r="S14" s="4">
        <v>3461316747</v>
      </c>
      <c r="U14" s="4">
        <v>0</v>
      </c>
      <c r="W14" s="4">
        <v>0</v>
      </c>
      <c r="Y14" s="4">
        <v>0</v>
      </c>
      <c r="AA14" s="4">
        <v>0</v>
      </c>
      <c r="AC14" s="4">
        <v>4210</v>
      </c>
      <c r="AE14" s="4">
        <v>840637</v>
      </c>
      <c r="AG14" s="4">
        <v>3405501436</v>
      </c>
      <c r="AI14" s="4">
        <v>3536515935</v>
      </c>
      <c r="AK14" s="7">
        <v>2.5289231998924743E-3</v>
      </c>
    </row>
    <row r="15" spans="1:37" x14ac:dyDescent="0.25">
      <c r="A15" s="2" t="s">
        <v>96</v>
      </c>
      <c r="C15" s="2" t="s">
        <v>78</v>
      </c>
      <c r="E15" s="2" t="s">
        <v>78</v>
      </c>
      <c r="G15" s="2" t="s">
        <v>97</v>
      </c>
      <c r="I15" s="2" t="s">
        <v>98</v>
      </c>
      <c r="K15" s="4">
        <v>0</v>
      </c>
      <c r="M15" s="4">
        <v>0</v>
      </c>
      <c r="O15" s="4">
        <v>0</v>
      </c>
      <c r="Q15" s="4">
        <v>0</v>
      </c>
      <c r="S15" s="4">
        <v>0</v>
      </c>
      <c r="U15" s="4">
        <v>13900</v>
      </c>
      <c r="W15" s="4">
        <v>10481243393</v>
      </c>
      <c r="Y15" s="4">
        <v>0</v>
      </c>
      <c r="AA15" s="4">
        <v>0</v>
      </c>
      <c r="AC15" s="4">
        <v>13900</v>
      </c>
      <c r="AE15" s="4">
        <v>752847</v>
      </c>
      <c r="AG15" s="4">
        <v>10481243393</v>
      </c>
      <c r="AI15" s="4">
        <v>10456986484</v>
      </c>
      <c r="AK15" s="7">
        <v>7.4776746963391349E-3</v>
      </c>
    </row>
    <row r="16" spans="1:37" ht="23.25" thickBot="1" x14ac:dyDescent="0.3">
      <c r="Q16" s="5">
        <f>SUM(Q9:Q15)</f>
        <v>128534991212</v>
      </c>
      <c r="S16" s="5">
        <f>SUM(S9:S15)</f>
        <v>130853735912</v>
      </c>
      <c r="W16" s="5">
        <f>SUM(W9:W15)</f>
        <v>13579986954</v>
      </c>
      <c r="AA16" s="5">
        <f>SUM(AA9:AA15)</f>
        <v>26106032544</v>
      </c>
      <c r="AG16" s="5">
        <f>SUM(AG9:AG15)</f>
        <v>116941337415</v>
      </c>
      <c r="AI16" s="5">
        <f>SUM(AI9:AI15)</f>
        <v>121132435811</v>
      </c>
      <c r="AK16" s="8">
        <f>SUM(AK9:AK15)</f>
        <v>8.6620457199190842E-2</v>
      </c>
    </row>
    <row r="17" spans="37:37" ht="23.25" thickTop="1" x14ac:dyDescent="0.25"/>
    <row r="19" spans="37:37" x14ac:dyDescent="0.25">
      <c r="AK19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Q15" sqref="Q15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16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2" t="s">
        <v>100</v>
      </c>
      <c r="C6" s="13" t="s">
        <v>101</v>
      </c>
      <c r="D6" s="13" t="s">
        <v>101</v>
      </c>
      <c r="E6" s="13" t="s">
        <v>101</v>
      </c>
      <c r="F6" s="13" t="s">
        <v>101</v>
      </c>
      <c r="G6" s="13" t="s">
        <v>101</v>
      </c>
      <c r="H6" s="13" t="s">
        <v>101</v>
      </c>
      <c r="I6" s="13" t="s">
        <v>101</v>
      </c>
      <c r="K6" s="13" t="s">
        <v>168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100</v>
      </c>
      <c r="C7" s="13" t="s">
        <v>102</v>
      </c>
      <c r="E7" s="13" t="s">
        <v>103</v>
      </c>
      <c r="G7" s="13" t="s">
        <v>104</v>
      </c>
      <c r="I7" s="13" t="s">
        <v>75</v>
      </c>
      <c r="K7" s="13" t="s">
        <v>105</v>
      </c>
      <c r="M7" s="13" t="s">
        <v>106</v>
      </c>
      <c r="O7" s="13" t="s">
        <v>107</v>
      </c>
      <c r="Q7" s="13" t="s">
        <v>105</v>
      </c>
      <c r="S7" s="13" t="s">
        <v>99</v>
      </c>
    </row>
    <row r="8" spans="1:19" x14ac:dyDescent="0.25">
      <c r="A8" s="2" t="s">
        <v>108</v>
      </c>
      <c r="C8" s="2" t="s">
        <v>109</v>
      </c>
      <c r="E8" s="2" t="s">
        <v>110</v>
      </c>
      <c r="G8" s="2" t="s">
        <v>111</v>
      </c>
      <c r="I8" s="2">
        <v>0</v>
      </c>
      <c r="K8" s="4">
        <v>23189102491</v>
      </c>
      <c r="M8" s="4">
        <v>596666559803</v>
      </c>
      <c r="O8" s="4">
        <v>445880874995</v>
      </c>
      <c r="Q8" s="4">
        <v>173974787299</v>
      </c>
      <c r="S8" s="7">
        <v>0.12440743485489193</v>
      </c>
    </row>
    <row r="9" spans="1:19" x14ac:dyDescent="0.25">
      <c r="A9" s="2" t="s">
        <v>108</v>
      </c>
      <c r="C9" s="2" t="s">
        <v>112</v>
      </c>
      <c r="E9" s="2" t="s">
        <v>113</v>
      </c>
      <c r="G9" s="2" t="s">
        <v>114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7">
        <v>3.5754443728987105E-7</v>
      </c>
    </row>
    <row r="10" spans="1:19" ht="23.25" thickBot="1" x14ac:dyDescent="0.3">
      <c r="K10" s="5">
        <f>SUM(K8:K9)</f>
        <v>23189602491</v>
      </c>
      <c r="M10" s="5">
        <f>SUM(M8:M9)</f>
        <v>596666559803</v>
      </c>
      <c r="O10" s="5">
        <f>SUM(O8:O9)</f>
        <v>445880874995</v>
      </c>
      <c r="Q10" s="5">
        <f>SUM(Q8:Q9)</f>
        <v>173975287299</v>
      </c>
      <c r="S10" s="8">
        <f>SUM(S8:S9)</f>
        <v>0.12440779239932923</v>
      </c>
    </row>
    <row r="11" spans="1:19" ht="23.25" thickTop="1" x14ac:dyDescent="0.25"/>
    <row r="12" spans="1:19" x14ac:dyDescent="0.25">
      <c r="Q12" s="4"/>
    </row>
    <row r="13" spans="1:19" x14ac:dyDescent="0.25">
      <c r="S13" s="4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I15" sqref="I15"/>
    </sheetView>
  </sheetViews>
  <sheetFormatPr defaultRowHeight="22.5" x14ac:dyDescent="0.25"/>
  <cols>
    <col min="1" max="1" width="24.85546875" style="2" bestFit="1" customWidth="1"/>
    <col min="2" max="2" width="1" style="2" customWidth="1"/>
    <col min="3" max="3" width="20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115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3" t="s">
        <v>119</v>
      </c>
      <c r="C6" s="13" t="s">
        <v>105</v>
      </c>
      <c r="E6" s="13" t="s">
        <v>155</v>
      </c>
      <c r="G6" s="13" t="s">
        <v>13</v>
      </c>
    </row>
    <row r="7" spans="1:7" x14ac:dyDescent="0.25">
      <c r="A7" s="2" t="s">
        <v>165</v>
      </c>
      <c r="C7" s="4">
        <v>107798771618</v>
      </c>
      <c r="E7" s="7">
        <v>0.96593230338032665</v>
      </c>
      <c r="G7" s="7">
        <v>7.7085702277394294E-2</v>
      </c>
    </row>
    <row r="8" spans="1:7" x14ac:dyDescent="0.25">
      <c r="A8" s="2" t="s">
        <v>166</v>
      </c>
      <c r="C8" s="4">
        <v>2804745492</v>
      </c>
      <c r="E8" s="7">
        <v>2.5131958674664268E-2</v>
      </c>
      <c r="G8" s="7">
        <v>2.005642297356885E-3</v>
      </c>
    </row>
    <row r="9" spans="1:7" x14ac:dyDescent="0.25">
      <c r="A9" s="2" t="s">
        <v>167</v>
      </c>
      <c r="C9" s="4">
        <v>66014899</v>
      </c>
      <c r="E9" s="7">
        <v>5.9152736614154634E-4</v>
      </c>
      <c r="G9" s="7">
        <v>4.7206519831405347E-5</v>
      </c>
    </row>
    <row r="10" spans="1:7" x14ac:dyDescent="0.25">
      <c r="A10" s="2" t="s">
        <v>163</v>
      </c>
      <c r="C10" s="4">
        <v>931220177</v>
      </c>
      <c r="E10" s="7">
        <v>8.3442105788675801E-3</v>
      </c>
      <c r="G10" s="7">
        <v>6.6590518835687822E-4</v>
      </c>
    </row>
    <row r="11" spans="1:7" ht="23.25" thickBot="1" x14ac:dyDescent="0.3">
      <c r="C11" s="5">
        <f>SUM(C7:C10)</f>
        <v>111600752186</v>
      </c>
      <c r="E11" s="11">
        <f>SUM(E7:E10)</f>
        <v>1</v>
      </c>
      <c r="G11" s="8">
        <f>SUM(G7:G10)</f>
        <v>7.9804456282939473E-2</v>
      </c>
    </row>
    <row r="12" spans="1:7" ht="23.25" thickTop="1" x14ac:dyDescent="0.25"/>
    <row r="13" spans="1:7" x14ac:dyDescent="0.2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E14" sqref="E14"/>
    </sheetView>
  </sheetViews>
  <sheetFormatPr defaultRowHeight="22.5" x14ac:dyDescent="0.25"/>
  <cols>
    <col min="1" max="1" width="31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4.140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3" t="s">
        <v>116</v>
      </c>
      <c r="B6" s="13" t="s">
        <v>116</v>
      </c>
      <c r="C6" s="13" t="s">
        <v>116</v>
      </c>
      <c r="D6" s="13" t="s">
        <v>116</v>
      </c>
      <c r="E6" s="13" t="s">
        <v>116</v>
      </c>
      <c r="F6" s="13" t="s">
        <v>116</v>
      </c>
      <c r="G6" s="13" t="s">
        <v>116</v>
      </c>
      <c r="I6" s="13" t="s">
        <v>117</v>
      </c>
      <c r="J6" s="13" t="s">
        <v>117</v>
      </c>
      <c r="K6" s="13" t="s">
        <v>117</v>
      </c>
      <c r="L6" s="13" t="s">
        <v>117</v>
      </c>
      <c r="M6" s="13" t="s">
        <v>117</v>
      </c>
      <c r="O6" s="13" t="s">
        <v>118</v>
      </c>
      <c r="P6" s="13" t="s">
        <v>118</v>
      </c>
      <c r="Q6" s="13" t="s">
        <v>118</v>
      </c>
      <c r="R6" s="13" t="s">
        <v>118</v>
      </c>
      <c r="S6" s="13" t="s">
        <v>118</v>
      </c>
    </row>
    <row r="7" spans="1:19" ht="24" x14ac:dyDescent="0.25">
      <c r="A7" s="13" t="s">
        <v>119</v>
      </c>
      <c r="C7" s="13" t="s">
        <v>120</v>
      </c>
      <c r="E7" s="13" t="s">
        <v>74</v>
      </c>
      <c r="G7" s="13" t="s">
        <v>75</v>
      </c>
      <c r="I7" s="13" t="s">
        <v>121</v>
      </c>
      <c r="K7" s="13" t="s">
        <v>122</v>
      </c>
      <c r="M7" s="13" t="s">
        <v>123</v>
      </c>
      <c r="O7" s="13" t="s">
        <v>121</v>
      </c>
      <c r="Q7" s="13" t="s">
        <v>122</v>
      </c>
      <c r="S7" s="13" t="s">
        <v>123</v>
      </c>
    </row>
    <row r="8" spans="1:19" x14ac:dyDescent="0.25">
      <c r="A8" s="2" t="s">
        <v>108</v>
      </c>
      <c r="C8" s="4">
        <v>1</v>
      </c>
      <c r="E8" s="2" t="s">
        <v>124</v>
      </c>
      <c r="G8" s="2">
        <v>0</v>
      </c>
      <c r="I8" s="4">
        <v>66014899</v>
      </c>
      <c r="K8" s="4">
        <v>0</v>
      </c>
      <c r="M8" s="4">
        <v>66014899</v>
      </c>
      <c r="O8" s="4">
        <v>767673647</v>
      </c>
      <c r="Q8" s="4">
        <v>0</v>
      </c>
      <c r="S8" s="4">
        <v>767673647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Q16" sqref="Q16"/>
    </sheetView>
  </sheetViews>
  <sheetFormatPr defaultRowHeight="22.5" x14ac:dyDescent="0.25"/>
  <cols>
    <col min="1" max="1" width="32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2" t="s">
        <v>3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I6" s="13" t="s">
        <v>117</v>
      </c>
      <c r="J6" s="13" t="s">
        <v>117</v>
      </c>
      <c r="K6" s="13" t="s">
        <v>117</v>
      </c>
      <c r="L6" s="13" t="s">
        <v>117</v>
      </c>
      <c r="M6" s="13" t="s">
        <v>117</v>
      </c>
      <c r="O6" s="13" t="s">
        <v>118</v>
      </c>
      <c r="P6" s="13" t="s">
        <v>118</v>
      </c>
      <c r="Q6" s="13" t="s">
        <v>118</v>
      </c>
      <c r="R6" s="13" t="s">
        <v>118</v>
      </c>
      <c r="S6" s="13" t="s">
        <v>118</v>
      </c>
    </row>
    <row r="7" spans="1:19" ht="24" x14ac:dyDescent="0.25">
      <c r="A7" s="13" t="s">
        <v>3</v>
      </c>
      <c r="C7" s="13" t="s">
        <v>133</v>
      </c>
      <c r="E7" s="13" t="s">
        <v>134</v>
      </c>
      <c r="G7" s="13" t="s">
        <v>135</v>
      </c>
      <c r="I7" s="13" t="s">
        <v>136</v>
      </c>
      <c r="K7" s="13" t="s">
        <v>122</v>
      </c>
      <c r="M7" s="13" t="s">
        <v>137</v>
      </c>
      <c r="O7" s="13" t="s">
        <v>136</v>
      </c>
      <c r="Q7" s="13" t="s">
        <v>122</v>
      </c>
      <c r="S7" s="13" t="s">
        <v>137</v>
      </c>
    </row>
    <row r="8" spans="1:19" x14ac:dyDescent="0.25">
      <c r="A8" s="2" t="s">
        <v>52</v>
      </c>
      <c r="C8" s="2" t="s">
        <v>138</v>
      </c>
      <c r="E8" s="4">
        <v>100000</v>
      </c>
      <c r="G8" s="4">
        <v>2000</v>
      </c>
      <c r="I8" s="4">
        <v>0</v>
      </c>
      <c r="K8" s="4">
        <v>0</v>
      </c>
      <c r="M8" s="4">
        <v>0</v>
      </c>
      <c r="O8" s="4">
        <v>200000000</v>
      </c>
      <c r="Q8" s="4">
        <v>24940048</v>
      </c>
      <c r="S8" s="4">
        <v>175059952</v>
      </c>
    </row>
    <row r="9" spans="1:19" x14ac:dyDescent="0.25">
      <c r="A9" s="2" t="s">
        <v>55</v>
      </c>
      <c r="C9" s="2" t="s">
        <v>139</v>
      </c>
      <c r="E9" s="4">
        <v>1800000</v>
      </c>
      <c r="G9" s="4">
        <v>25</v>
      </c>
      <c r="I9" s="4">
        <v>0</v>
      </c>
      <c r="K9" s="4">
        <v>0</v>
      </c>
      <c r="M9" s="4">
        <v>0</v>
      </c>
      <c r="O9" s="4">
        <v>45000000</v>
      </c>
      <c r="Q9" s="4">
        <v>0</v>
      </c>
      <c r="S9" s="4">
        <v>45000000</v>
      </c>
    </row>
    <row r="10" spans="1:19" x14ac:dyDescent="0.25">
      <c r="A10" s="2" t="s">
        <v>21</v>
      </c>
      <c r="C10" s="2" t="s">
        <v>140</v>
      </c>
      <c r="E10" s="4">
        <v>600000</v>
      </c>
      <c r="G10" s="4">
        <v>2080</v>
      </c>
      <c r="I10" s="4">
        <v>0</v>
      </c>
      <c r="K10" s="4">
        <v>0</v>
      </c>
      <c r="M10" s="4">
        <v>0</v>
      </c>
      <c r="O10" s="4">
        <v>1248000000</v>
      </c>
      <c r="Q10" s="4">
        <v>158239234</v>
      </c>
      <c r="S10" s="4">
        <v>1089760766</v>
      </c>
    </row>
    <row r="11" spans="1:19" ht="23.25" thickBot="1" x14ac:dyDescent="0.3">
      <c r="I11" s="5">
        <f>SUM(I8:I10)</f>
        <v>0</v>
      </c>
      <c r="K11" s="5">
        <f>SUM(K8:K10)</f>
        <v>0</v>
      </c>
      <c r="M11" s="5">
        <f>SUM(M8:M10)</f>
        <v>0</v>
      </c>
      <c r="O11" s="5">
        <f>SUM(O8:O10)</f>
        <v>1493000000</v>
      </c>
      <c r="Q11" s="5">
        <f>SUM(Q8:Q10)</f>
        <v>183179282</v>
      </c>
      <c r="S11" s="5">
        <f>SUM(S8:S10)</f>
        <v>1309820718</v>
      </c>
    </row>
    <row r="12" spans="1:19" ht="23.25" thickTop="1" x14ac:dyDescent="0.25"/>
    <row r="13" spans="1:19" x14ac:dyDescent="0.25">
      <c r="S13" s="4"/>
    </row>
    <row r="14" spans="1:19" x14ac:dyDescent="0.25">
      <c r="S14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0"/>
  <sheetViews>
    <sheetView rightToLeft="1" workbookViewId="0">
      <selection activeCell="M73" sqref="M73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1406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5.1406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117</v>
      </c>
      <c r="D6" s="13" t="s">
        <v>117</v>
      </c>
      <c r="E6" s="13" t="s">
        <v>117</v>
      </c>
      <c r="F6" s="13" t="s">
        <v>117</v>
      </c>
      <c r="G6" s="13" t="s">
        <v>117</v>
      </c>
      <c r="H6" s="13" t="s">
        <v>117</v>
      </c>
      <c r="I6" s="13" t="s">
        <v>117</v>
      </c>
      <c r="K6" s="13" t="s">
        <v>118</v>
      </c>
      <c r="L6" s="13" t="s">
        <v>118</v>
      </c>
      <c r="M6" s="13" t="s">
        <v>118</v>
      </c>
      <c r="N6" s="13" t="s">
        <v>118</v>
      </c>
      <c r="O6" s="13" t="s">
        <v>118</v>
      </c>
      <c r="P6" s="13" t="s">
        <v>118</v>
      </c>
      <c r="Q6" s="13" t="s">
        <v>118</v>
      </c>
    </row>
    <row r="7" spans="1:17" ht="24" x14ac:dyDescent="0.25">
      <c r="A7" s="13" t="s">
        <v>3</v>
      </c>
      <c r="C7" s="13" t="s">
        <v>7</v>
      </c>
      <c r="E7" s="13" t="s">
        <v>141</v>
      </c>
      <c r="G7" s="13" t="s">
        <v>142</v>
      </c>
      <c r="I7" s="13" t="s">
        <v>143</v>
      </c>
      <c r="K7" s="13" t="s">
        <v>7</v>
      </c>
      <c r="M7" s="13" t="s">
        <v>141</v>
      </c>
      <c r="O7" s="13" t="s">
        <v>142</v>
      </c>
      <c r="Q7" s="13" t="s">
        <v>143</v>
      </c>
    </row>
    <row r="8" spans="1:17" x14ac:dyDescent="0.25">
      <c r="A8" s="2" t="s">
        <v>60</v>
      </c>
      <c r="C8" s="4">
        <v>254890</v>
      </c>
      <c r="E8" s="4">
        <v>13327479437</v>
      </c>
      <c r="G8" s="4">
        <v>13358630722</v>
      </c>
      <c r="I8" s="6">
        <v>-31151285</v>
      </c>
      <c r="K8" s="4">
        <v>254890</v>
      </c>
      <c r="M8" s="4">
        <v>13327479437</v>
      </c>
      <c r="O8" s="4">
        <v>13358630722</v>
      </c>
      <c r="Q8" s="6">
        <v>-31151285</v>
      </c>
    </row>
    <row r="9" spans="1:17" x14ac:dyDescent="0.25">
      <c r="A9" s="2" t="s">
        <v>21</v>
      </c>
      <c r="C9" s="4">
        <v>600000</v>
      </c>
      <c r="E9" s="4">
        <v>14503201500</v>
      </c>
      <c r="G9" s="4">
        <v>13187753400</v>
      </c>
      <c r="I9" s="6">
        <v>1315448100</v>
      </c>
      <c r="K9" s="4">
        <v>600000</v>
      </c>
      <c r="M9" s="4">
        <v>14503201500</v>
      </c>
      <c r="O9" s="4">
        <v>14608366050</v>
      </c>
      <c r="Q9" s="6">
        <v>-105164550</v>
      </c>
    </row>
    <row r="10" spans="1:17" x14ac:dyDescent="0.25">
      <c r="A10" s="2" t="s">
        <v>64</v>
      </c>
      <c r="C10" s="4">
        <v>1344246</v>
      </c>
      <c r="E10" s="4">
        <v>3655309345</v>
      </c>
      <c r="G10" s="4">
        <v>3264118053</v>
      </c>
      <c r="I10" s="6">
        <v>391191292</v>
      </c>
      <c r="K10" s="4">
        <v>1344246</v>
      </c>
      <c r="M10" s="4">
        <v>3655309345</v>
      </c>
      <c r="O10" s="4">
        <v>3264118053</v>
      </c>
      <c r="Q10" s="6">
        <v>391191292</v>
      </c>
    </row>
    <row r="11" spans="1:17" x14ac:dyDescent="0.25">
      <c r="A11" s="2" t="s">
        <v>32</v>
      </c>
      <c r="C11" s="4">
        <v>1500000</v>
      </c>
      <c r="E11" s="4">
        <v>40171966875</v>
      </c>
      <c r="G11" s="4">
        <v>35545023750</v>
      </c>
      <c r="I11" s="6">
        <v>4626943125</v>
      </c>
      <c r="K11" s="4">
        <v>1500000</v>
      </c>
      <c r="M11" s="4">
        <v>40171966875</v>
      </c>
      <c r="O11" s="4">
        <v>28633269597</v>
      </c>
      <c r="Q11" s="6">
        <v>11538697278</v>
      </c>
    </row>
    <row r="12" spans="1:17" x14ac:dyDescent="0.25">
      <c r="A12" s="2" t="s">
        <v>62</v>
      </c>
      <c r="C12" s="4">
        <v>1971072</v>
      </c>
      <c r="E12" s="4">
        <v>19042288092</v>
      </c>
      <c r="G12" s="4">
        <v>18955157774</v>
      </c>
      <c r="I12" s="6">
        <v>87130318</v>
      </c>
      <c r="K12" s="4">
        <v>1971072</v>
      </c>
      <c r="M12" s="4">
        <v>19042288092</v>
      </c>
      <c r="O12" s="4">
        <v>18955157774</v>
      </c>
      <c r="Q12" s="6">
        <v>87130318</v>
      </c>
    </row>
    <row r="13" spans="1:17" x14ac:dyDescent="0.25">
      <c r="A13" s="2" t="s">
        <v>40</v>
      </c>
      <c r="C13" s="4">
        <v>753846</v>
      </c>
      <c r="E13" s="4">
        <v>6286989324</v>
      </c>
      <c r="G13" s="4">
        <v>4542428169</v>
      </c>
      <c r="I13" s="6">
        <v>1744561155</v>
      </c>
      <c r="K13" s="4">
        <v>753846</v>
      </c>
      <c r="M13" s="4">
        <v>6286989324</v>
      </c>
      <c r="O13" s="4">
        <v>3978823687</v>
      </c>
      <c r="Q13" s="6">
        <v>2308165637</v>
      </c>
    </row>
    <row r="14" spans="1:17" x14ac:dyDescent="0.25">
      <c r="A14" s="2" t="s">
        <v>65</v>
      </c>
      <c r="C14" s="4">
        <v>1200000</v>
      </c>
      <c r="E14" s="4">
        <v>33413807700</v>
      </c>
      <c r="G14" s="4">
        <v>26295679448</v>
      </c>
      <c r="I14" s="6">
        <v>7118128252</v>
      </c>
      <c r="K14" s="4">
        <v>1200000</v>
      </c>
      <c r="M14" s="4">
        <v>33413807700</v>
      </c>
      <c r="O14" s="4">
        <v>26295679448</v>
      </c>
      <c r="Q14" s="6">
        <v>7118128252</v>
      </c>
    </row>
    <row r="15" spans="1:17" x14ac:dyDescent="0.25">
      <c r="A15" s="2" t="s">
        <v>44</v>
      </c>
      <c r="C15" s="4">
        <v>899999</v>
      </c>
      <c r="E15" s="4">
        <v>5047001567</v>
      </c>
      <c r="G15" s="4">
        <v>4539895105</v>
      </c>
      <c r="I15" s="6">
        <v>507106462</v>
      </c>
      <c r="K15" s="4">
        <v>899999</v>
      </c>
      <c r="M15" s="4">
        <v>5047001567</v>
      </c>
      <c r="O15" s="4">
        <v>4246725426</v>
      </c>
      <c r="Q15" s="6">
        <v>800276141</v>
      </c>
    </row>
    <row r="16" spans="1:17" x14ac:dyDescent="0.25">
      <c r="A16" s="2" t="s">
        <v>46</v>
      </c>
      <c r="C16" s="4">
        <v>4520000</v>
      </c>
      <c r="E16" s="4">
        <v>51759654520</v>
      </c>
      <c r="G16" s="4">
        <v>49354438571</v>
      </c>
      <c r="I16" s="6">
        <v>2405215949</v>
      </c>
      <c r="K16" s="4">
        <v>4520000</v>
      </c>
      <c r="M16" s="4">
        <v>51759654520</v>
      </c>
      <c r="O16" s="4">
        <v>48727610321</v>
      </c>
      <c r="Q16" s="6">
        <v>3032044199</v>
      </c>
    </row>
    <row r="17" spans="1:17" x14ac:dyDescent="0.25">
      <c r="A17" s="2" t="s">
        <v>18</v>
      </c>
      <c r="C17" s="4">
        <v>1521428</v>
      </c>
      <c r="E17" s="4">
        <v>7433535175</v>
      </c>
      <c r="G17" s="4">
        <v>6699823860</v>
      </c>
      <c r="I17" s="6">
        <v>733711315</v>
      </c>
      <c r="K17" s="4">
        <v>1521428</v>
      </c>
      <c r="M17" s="4">
        <v>7433535175</v>
      </c>
      <c r="O17" s="4">
        <v>5428258459</v>
      </c>
      <c r="Q17" s="6">
        <v>2005276716</v>
      </c>
    </row>
    <row r="18" spans="1:17" x14ac:dyDescent="0.25">
      <c r="A18" s="2" t="s">
        <v>22</v>
      </c>
      <c r="C18" s="4">
        <v>3950000</v>
      </c>
      <c r="E18" s="4">
        <v>61324301025</v>
      </c>
      <c r="G18" s="4">
        <v>56996341770</v>
      </c>
      <c r="I18" s="6">
        <v>4327959255</v>
      </c>
      <c r="K18" s="4">
        <v>3950000</v>
      </c>
      <c r="M18" s="4">
        <v>61324301025</v>
      </c>
      <c r="O18" s="4">
        <v>56803837170</v>
      </c>
      <c r="Q18" s="6">
        <v>4520463855</v>
      </c>
    </row>
    <row r="19" spans="1:17" x14ac:dyDescent="0.25">
      <c r="A19" s="2" t="s">
        <v>28</v>
      </c>
      <c r="C19" s="4">
        <v>340000</v>
      </c>
      <c r="E19" s="4">
        <v>3308603495</v>
      </c>
      <c r="G19" s="4">
        <v>2845324935</v>
      </c>
      <c r="I19" s="6">
        <v>463278560</v>
      </c>
      <c r="K19" s="4">
        <v>340000</v>
      </c>
      <c r="M19" s="4">
        <v>3308603495</v>
      </c>
      <c r="O19" s="4">
        <v>2689320950</v>
      </c>
      <c r="Q19" s="6">
        <v>619282545</v>
      </c>
    </row>
    <row r="20" spans="1:17" x14ac:dyDescent="0.25">
      <c r="A20" s="2" t="s">
        <v>67</v>
      </c>
      <c r="C20" s="4">
        <v>3918434</v>
      </c>
      <c r="E20" s="4">
        <v>11287586942</v>
      </c>
      <c r="G20" s="4">
        <v>9936017340</v>
      </c>
      <c r="I20" s="6">
        <v>1351569602</v>
      </c>
      <c r="K20" s="4">
        <v>3918434</v>
      </c>
      <c r="M20" s="4">
        <v>11287586942</v>
      </c>
      <c r="O20" s="4">
        <v>9936017340</v>
      </c>
      <c r="Q20" s="6">
        <v>1351569602</v>
      </c>
    </row>
    <row r="21" spans="1:17" x14ac:dyDescent="0.25">
      <c r="A21" s="2" t="s">
        <v>48</v>
      </c>
      <c r="C21" s="4">
        <v>3016756</v>
      </c>
      <c r="E21" s="4">
        <v>49706394003</v>
      </c>
      <c r="G21" s="4">
        <v>49397326562</v>
      </c>
      <c r="I21" s="6">
        <v>309067441</v>
      </c>
      <c r="K21" s="4">
        <v>3016756</v>
      </c>
      <c r="M21" s="4">
        <v>49706394003</v>
      </c>
      <c r="O21" s="4">
        <v>42149993501</v>
      </c>
      <c r="Q21" s="6">
        <v>7556400502</v>
      </c>
    </row>
    <row r="22" spans="1:17" x14ac:dyDescent="0.25">
      <c r="A22" s="2" t="s">
        <v>38</v>
      </c>
      <c r="C22" s="4">
        <v>550</v>
      </c>
      <c r="E22" s="4">
        <v>2707031225</v>
      </c>
      <c r="G22" s="4">
        <v>2485168851</v>
      </c>
      <c r="I22" s="6">
        <v>221862374</v>
      </c>
      <c r="K22" s="4">
        <v>550</v>
      </c>
      <c r="M22" s="4">
        <v>2707031225</v>
      </c>
      <c r="O22" s="4">
        <v>2177019114</v>
      </c>
      <c r="Q22" s="6">
        <v>530012111</v>
      </c>
    </row>
    <row r="23" spans="1:17" x14ac:dyDescent="0.25">
      <c r="A23" s="2" t="s">
        <v>25</v>
      </c>
      <c r="C23" s="4">
        <v>5696069</v>
      </c>
      <c r="E23" s="4">
        <v>25579814104</v>
      </c>
      <c r="G23" s="4">
        <v>24307213246</v>
      </c>
      <c r="I23" s="6">
        <v>1272600858</v>
      </c>
      <c r="K23" s="4">
        <v>5696069</v>
      </c>
      <c r="M23" s="4">
        <v>25579814104</v>
      </c>
      <c r="O23" s="4">
        <v>23951926807</v>
      </c>
      <c r="Q23" s="6">
        <v>1627887297</v>
      </c>
    </row>
    <row r="24" spans="1:17" x14ac:dyDescent="0.25">
      <c r="A24" s="2" t="s">
        <v>23</v>
      </c>
      <c r="C24" s="4">
        <v>650000</v>
      </c>
      <c r="E24" s="4">
        <v>16996551975</v>
      </c>
      <c r="G24" s="4">
        <v>13905684650</v>
      </c>
      <c r="I24" s="6">
        <v>3090867325</v>
      </c>
      <c r="K24" s="4">
        <v>650000</v>
      </c>
      <c r="M24" s="4">
        <v>16996551975</v>
      </c>
      <c r="O24" s="4">
        <v>11986606730</v>
      </c>
      <c r="Q24" s="6">
        <v>5009945245</v>
      </c>
    </row>
    <row r="25" spans="1:17" x14ac:dyDescent="0.25">
      <c r="A25" s="2" t="s">
        <v>61</v>
      </c>
      <c r="C25" s="4">
        <v>8429331</v>
      </c>
      <c r="E25" s="4">
        <v>36602230924</v>
      </c>
      <c r="G25" s="4">
        <v>34745942563</v>
      </c>
      <c r="I25" s="6">
        <v>1856288361</v>
      </c>
      <c r="K25" s="4">
        <v>8429331</v>
      </c>
      <c r="M25" s="4">
        <v>36602230924</v>
      </c>
      <c r="O25" s="4">
        <v>34745942563</v>
      </c>
      <c r="Q25" s="6">
        <v>1856288361</v>
      </c>
    </row>
    <row r="26" spans="1:17" x14ac:dyDescent="0.25">
      <c r="A26" s="2" t="s">
        <v>39</v>
      </c>
      <c r="C26" s="4">
        <v>500</v>
      </c>
      <c r="E26" s="4">
        <v>2463132730</v>
      </c>
      <c r="G26" s="4">
        <v>2266474361</v>
      </c>
      <c r="I26" s="6">
        <v>196658369</v>
      </c>
      <c r="K26" s="4">
        <v>500</v>
      </c>
      <c r="M26" s="4">
        <v>2463132730</v>
      </c>
      <c r="O26" s="4">
        <v>1979972374</v>
      </c>
      <c r="Q26" s="6">
        <v>483160356</v>
      </c>
    </row>
    <row r="27" spans="1:17" x14ac:dyDescent="0.25">
      <c r="A27" s="2" t="s">
        <v>33</v>
      </c>
      <c r="C27" s="4">
        <v>3000000</v>
      </c>
      <c r="E27" s="4">
        <v>12064215750</v>
      </c>
      <c r="G27" s="4">
        <v>10397625000</v>
      </c>
      <c r="I27" s="6">
        <v>1666590750</v>
      </c>
      <c r="K27" s="4">
        <v>3000000</v>
      </c>
      <c r="M27" s="4">
        <v>12064215750</v>
      </c>
      <c r="O27" s="4">
        <v>9344211700</v>
      </c>
      <c r="Q27" s="6">
        <v>2720004050</v>
      </c>
    </row>
    <row r="28" spans="1:17" x14ac:dyDescent="0.25">
      <c r="A28" s="2" t="s">
        <v>42</v>
      </c>
      <c r="C28" s="4">
        <v>580000</v>
      </c>
      <c r="E28" s="4">
        <v>12314531145</v>
      </c>
      <c r="G28" s="4">
        <v>10374393735</v>
      </c>
      <c r="I28" s="6">
        <v>1940137410</v>
      </c>
      <c r="K28" s="4">
        <v>580000</v>
      </c>
      <c r="M28" s="4">
        <v>12314531145</v>
      </c>
      <c r="O28" s="4">
        <v>8569801745</v>
      </c>
      <c r="Q28" s="6">
        <v>3744729400</v>
      </c>
    </row>
    <row r="29" spans="1:17" x14ac:dyDescent="0.25">
      <c r="A29" s="2" t="s">
        <v>52</v>
      </c>
      <c r="C29" s="4">
        <v>1000000</v>
      </c>
      <c r="E29" s="4">
        <v>26041594500</v>
      </c>
      <c r="G29" s="4">
        <v>24103246552</v>
      </c>
      <c r="I29" s="6">
        <v>1938347948</v>
      </c>
      <c r="K29" s="4">
        <v>1000000</v>
      </c>
      <c r="M29" s="4">
        <v>26041594500</v>
      </c>
      <c r="O29" s="4">
        <v>24061228202</v>
      </c>
      <c r="Q29" s="6">
        <v>1980366298</v>
      </c>
    </row>
    <row r="30" spans="1:17" x14ac:dyDescent="0.25">
      <c r="A30" s="2" t="s">
        <v>47</v>
      </c>
      <c r="C30" s="4">
        <v>1400000</v>
      </c>
      <c r="E30" s="4">
        <v>7956262650</v>
      </c>
      <c r="G30" s="4">
        <v>6091621900</v>
      </c>
      <c r="I30" s="6">
        <v>1864640750</v>
      </c>
      <c r="K30" s="4">
        <v>1400000</v>
      </c>
      <c r="M30" s="4">
        <v>7956262650</v>
      </c>
      <c r="O30" s="4">
        <v>5233471250</v>
      </c>
      <c r="Q30" s="6">
        <v>2722791400</v>
      </c>
    </row>
    <row r="31" spans="1:17" x14ac:dyDescent="0.25">
      <c r="A31" s="2" t="s">
        <v>35</v>
      </c>
      <c r="C31" s="4">
        <v>7086733</v>
      </c>
      <c r="E31" s="4">
        <v>30961816002</v>
      </c>
      <c r="G31" s="4">
        <v>30501355023</v>
      </c>
      <c r="I31" s="6">
        <v>460460979</v>
      </c>
      <c r="K31" s="4">
        <v>7086733</v>
      </c>
      <c r="M31" s="4">
        <v>30961816002</v>
      </c>
      <c r="O31" s="4">
        <v>29731732723</v>
      </c>
      <c r="Q31" s="6">
        <v>1230083279</v>
      </c>
    </row>
    <row r="32" spans="1:17" x14ac:dyDescent="0.25">
      <c r="A32" s="2" t="s">
        <v>56</v>
      </c>
      <c r="C32" s="4">
        <v>1039164</v>
      </c>
      <c r="E32" s="4">
        <v>12692082550</v>
      </c>
      <c r="G32" s="4">
        <v>12399007703</v>
      </c>
      <c r="I32" s="6">
        <v>293074847</v>
      </c>
      <c r="K32" s="4">
        <v>1039164</v>
      </c>
      <c r="M32" s="4">
        <v>12692082550</v>
      </c>
      <c r="O32" s="4">
        <v>12399007703</v>
      </c>
      <c r="Q32" s="6">
        <v>293074847</v>
      </c>
    </row>
    <row r="33" spans="1:17" x14ac:dyDescent="0.25">
      <c r="A33" s="2" t="s">
        <v>36</v>
      </c>
      <c r="C33" s="4">
        <v>13700000</v>
      </c>
      <c r="E33" s="4">
        <v>69337998175</v>
      </c>
      <c r="G33" s="4">
        <v>59142183921</v>
      </c>
      <c r="I33" s="6">
        <v>10195814254</v>
      </c>
      <c r="K33" s="4">
        <v>13700000</v>
      </c>
      <c r="M33" s="4">
        <v>69337998175</v>
      </c>
      <c r="O33" s="4">
        <v>55190550116</v>
      </c>
      <c r="Q33" s="6">
        <v>14147448059</v>
      </c>
    </row>
    <row r="34" spans="1:17" x14ac:dyDescent="0.25">
      <c r="A34" s="2" t="s">
        <v>37</v>
      </c>
      <c r="C34" s="4">
        <v>6000000</v>
      </c>
      <c r="E34" s="4">
        <v>24306676500</v>
      </c>
      <c r="G34" s="4">
        <v>19898083500</v>
      </c>
      <c r="I34" s="6">
        <v>4408593000</v>
      </c>
      <c r="K34" s="4">
        <v>6000000</v>
      </c>
      <c r="M34" s="4">
        <v>24306676500</v>
      </c>
      <c r="O34" s="4">
        <v>16625457700</v>
      </c>
      <c r="Q34" s="6">
        <v>7681218800</v>
      </c>
    </row>
    <row r="35" spans="1:17" x14ac:dyDescent="0.25">
      <c r="A35" s="2" t="s">
        <v>34</v>
      </c>
      <c r="C35" s="4">
        <v>850000</v>
      </c>
      <c r="E35" s="4">
        <v>8253832775</v>
      </c>
      <c r="G35" s="4">
        <v>7354883825</v>
      </c>
      <c r="I35" s="6">
        <v>898948950</v>
      </c>
      <c r="K35" s="4">
        <v>850000</v>
      </c>
      <c r="M35" s="4">
        <v>8253832775</v>
      </c>
      <c r="O35" s="4">
        <v>6042654038</v>
      </c>
      <c r="Q35" s="6">
        <v>2211178737</v>
      </c>
    </row>
    <row r="36" spans="1:17" x14ac:dyDescent="0.25">
      <c r="A36" s="2" t="s">
        <v>57</v>
      </c>
      <c r="C36" s="4">
        <v>4007322</v>
      </c>
      <c r="E36" s="4">
        <v>25611089440</v>
      </c>
      <c r="G36" s="4">
        <v>23327127877</v>
      </c>
      <c r="I36" s="6">
        <v>2283961563</v>
      </c>
      <c r="K36" s="4">
        <v>4007322</v>
      </c>
      <c r="M36" s="4">
        <v>25611089440</v>
      </c>
      <c r="O36" s="4">
        <v>23327127877</v>
      </c>
      <c r="Q36" s="6">
        <v>2283961563</v>
      </c>
    </row>
    <row r="37" spans="1:17" x14ac:dyDescent="0.25">
      <c r="A37" s="2" t="s">
        <v>51</v>
      </c>
      <c r="C37" s="4">
        <v>10790000</v>
      </c>
      <c r="E37" s="4">
        <v>63061674845</v>
      </c>
      <c r="G37" s="4">
        <v>53448644725</v>
      </c>
      <c r="I37" s="6">
        <v>9613030120</v>
      </c>
      <c r="K37" s="4">
        <v>10790000</v>
      </c>
      <c r="M37" s="4">
        <v>63061674845</v>
      </c>
      <c r="O37" s="4">
        <v>42996667654</v>
      </c>
      <c r="Q37" s="6">
        <v>20065007191</v>
      </c>
    </row>
    <row r="38" spans="1:17" x14ac:dyDescent="0.25">
      <c r="A38" s="2" t="s">
        <v>26</v>
      </c>
      <c r="C38" s="4">
        <v>2000000</v>
      </c>
      <c r="E38" s="4">
        <v>19171240000</v>
      </c>
      <c r="G38" s="4">
        <v>17368985000</v>
      </c>
      <c r="I38" s="6">
        <v>1802255000</v>
      </c>
      <c r="K38" s="4">
        <v>2000000</v>
      </c>
      <c r="M38" s="4">
        <v>19171240000</v>
      </c>
      <c r="O38" s="4">
        <v>21284120668</v>
      </c>
      <c r="Q38" s="6">
        <v>-2112880668</v>
      </c>
    </row>
    <row r="39" spans="1:17" x14ac:dyDescent="0.25">
      <c r="A39" s="2" t="s">
        <v>16</v>
      </c>
      <c r="C39" s="4">
        <v>400000</v>
      </c>
      <c r="E39" s="4">
        <v>4924315200</v>
      </c>
      <c r="G39" s="4">
        <v>4243815400</v>
      </c>
      <c r="I39" s="6">
        <v>680499800</v>
      </c>
      <c r="K39" s="4">
        <v>400000</v>
      </c>
      <c r="M39" s="4">
        <v>4924315200</v>
      </c>
      <c r="O39" s="4">
        <v>3707925251</v>
      </c>
      <c r="Q39" s="6">
        <v>1216389949</v>
      </c>
    </row>
    <row r="40" spans="1:17" x14ac:dyDescent="0.25">
      <c r="A40" s="2" t="s">
        <v>45</v>
      </c>
      <c r="C40" s="4">
        <v>2600000</v>
      </c>
      <c r="E40" s="4">
        <v>21717172750</v>
      </c>
      <c r="G40" s="4">
        <v>19199165050</v>
      </c>
      <c r="I40" s="6">
        <v>2518007700</v>
      </c>
      <c r="K40" s="4">
        <v>2600000</v>
      </c>
      <c r="M40" s="4">
        <v>21717172750</v>
      </c>
      <c r="O40" s="4">
        <v>17294718345</v>
      </c>
      <c r="Q40" s="6">
        <v>4422454405</v>
      </c>
    </row>
    <row r="41" spans="1:17" x14ac:dyDescent="0.25">
      <c r="A41" s="2" t="s">
        <v>55</v>
      </c>
      <c r="C41" s="4">
        <v>3100000</v>
      </c>
      <c r="E41" s="4">
        <v>25132247925</v>
      </c>
      <c r="G41" s="4">
        <v>21129261325</v>
      </c>
      <c r="I41" s="6">
        <v>4002986600</v>
      </c>
      <c r="K41" s="4">
        <v>3100000</v>
      </c>
      <c r="M41" s="4">
        <v>25132247925</v>
      </c>
      <c r="O41" s="4">
        <v>19809986103</v>
      </c>
      <c r="Q41" s="6">
        <v>5322261822</v>
      </c>
    </row>
    <row r="42" spans="1:17" x14ac:dyDescent="0.25">
      <c r="A42" s="2" t="s">
        <v>58</v>
      </c>
      <c r="C42" s="4">
        <v>800000</v>
      </c>
      <c r="E42" s="4">
        <v>24883794200</v>
      </c>
      <c r="G42" s="4">
        <v>24459044562</v>
      </c>
      <c r="I42" s="6">
        <v>424749638</v>
      </c>
      <c r="K42" s="4">
        <v>800000</v>
      </c>
      <c r="M42" s="4">
        <v>24883794200</v>
      </c>
      <c r="O42" s="4">
        <v>24459044562</v>
      </c>
      <c r="Q42" s="6">
        <v>424749638</v>
      </c>
    </row>
    <row r="43" spans="1:17" x14ac:dyDescent="0.25">
      <c r="A43" s="2" t="s">
        <v>59</v>
      </c>
      <c r="C43" s="4">
        <v>1307321</v>
      </c>
      <c r="E43" s="4">
        <v>24519243307</v>
      </c>
      <c r="G43" s="4">
        <v>25110957257</v>
      </c>
      <c r="I43" s="6">
        <v>-591713950</v>
      </c>
      <c r="K43" s="4">
        <v>1307321</v>
      </c>
      <c r="M43" s="4">
        <v>24519243307</v>
      </c>
      <c r="O43" s="4">
        <v>25110957257</v>
      </c>
      <c r="Q43" s="6">
        <v>-591713950</v>
      </c>
    </row>
    <row r="44" spans="1:17" x14ac:dyDescent="0.25">
      <c r="A44" s="2" t="s">
        <v>24</v>
      </c>
      <c r="C44" s="4">
        <v>1600000</v>
      </c>
      <c r="E44" s="4">
        <v>20768315200</v>
      </c>
      <c r="G44" s="4">
        <v>17136870400</v>
      </c>
      <c r="I44" s="6">
        <v>3631444800</v>
      </c>
      <c r="K44" s="4">
        <v>1600000</v>
      </c>
      <c r="M44" s="4">
        <v>20768315200</v>
      </c>
      <c r="O44" s="4">
        <v>17618274343</v>
      </c>
      <c r="Q44" s="6">
        <v>3150040857</v>
      </c>
    </row>
    <row r="45" spans="1:17" x14ac:dyDescent="0.25">
      <c r="A45" s="2" t="s">
        <v>31</v>
      </c>
      <c r="C45" s="4">
        <v>1700000</v>
      </c>
      <c r="E45" s="4">
        <v>83343004900</v>
      </c>
      <c r="G45" s="4">
        <v>79061357009</v>
      </c>
      <c r="I45" s="6">
        <v>4281647891</v>
      </c>
      <c r="K45" s="4">
        <v>1700000</v>
      </c>
      <c r="M45" s="4">
        <v>83343004900</v>
      </c>
      <c r="O45" s="4">
        <v>75919887908</v>
      </c>
      <c r="Q45" s="6">
        <v>7423116992</v>
      </c>
    </row>
    <row r="46" spans="1:17" x14ac:dyDescent="0.25">
      <c r="A46" s="2" t="s">
        <v>15</v>
      </c>
      <c r="C46" s="4">
        <v>600000</v>
      </c>
      <c r="E46" s="4">
        <v>14950596450</v>
      </c>
      <c r="G46" s="4">
        <v>13044563250</v>
      </c>
      <c r="I46" s="6">
        <v>1906033200</v>
      </c>
      <c r="K46" s="4">
        <v>600000</v>
      </c>
      <c r="M46" s="4">
        <v>14950596450</v>
      </c>
      <c r="O46" s="4">
        <v>10228292250</v>
      </c>
      <c r="Q46" s="6">
        <v>4722304200</v>
      </c>
    </row>
    <row r="47" spans="1:17" x14ac:dyDescent="0.25">
      <c r="A47" s="2" t="s">
        <v>63</v>
      </c>
      <c r="C47" s="4">
        <v>1500000</v>
      </c>
      <c r="E47" s="4">
        <v>14665107375</v>
      </c>
      <c r="G47" s="4">
        <v>14951122089</v>
      </c>
      <c r="I47" s="6">
        <v>-286014714</v>
      </c>
      <c r="K47" s="4">
        <v>1500000</v>
      </c>
      <c r="M47" s="4">
        <v>14665107375</v>
      </c>
      <c r="O47" s="4">
        <v>14951122089</v>
      </c>
      <c r="Q47" s="6">
        <v>-286014714</v>
      </c>
    </row>
    <row r="48" spans="1:17" x14ac:dyDescent="0.25">
      <c r="A48" s="2" t="s">
        <v>20</v>
      </c>
      <c r="C48" s="4">
        <v>1705000</v>
      </c>
      <c r="E48" s="4">
        <v>10729631068</v>
      </c>
      <c r="G48" s="4">
        <v>10079531454</v>
      </c>
      <c r="I48" s="6">
        <v>650099614</v>
      </c>
      <c r="K48" s="4">
        <v>1705000</v>
      </c>
      <c r="M48" s="4">
        <v>10729631068</v>
      </c>
      <c r="O48" s="4">
        <v>8627933686</v>
      </c>
      <c r="Q48" s="6">
        <v>2101697382</v>
      </c>
    </row>
    <row r="49" spans="1:17" x14ac:dyDescent="0.25">
      <c r="A49" s="2" t="s">
        <v>49</v>
      </c>
      <c r="C49" s="4">
        <v>600000</v>
      </c>
      <c r="E49" s="4">
        <v>4665859950</v>
      </c>
      <c r="G49" s="4">
        <v>4285009800</v>
      </c>
      <c r="I49" s="6">
        <v>380850150</v>
      </c>
      <c r="K49" s="4">
        <v>600000</v>
      </c>
      <c r="M49" s="4">
        <v>4665859950</v>
      </c>
      <c r="O49" s="4">
        <v>4124589350</v>
      </c>
      <c r="Q49" s="6">
        <v>541270600</v>
      </c>
    </row>
    <row r="50" spans="1:17" x14ac:dyDescent="0.25">
      <c r="A50" s="2" t="s">
        <v>27</v>
      </c>
      <c r="C50" s="4">
        <v>450000</v>
      </c>
      <c r="E50" s="4">
        <v>4394184862</v>
      </c>
      <c r="G50" s="4">
        <v>3686106600</v>
      </c>
      <c r="I50" s="6">
        <v>708078262</v>
      </c>
      <c r="K50" s="4">
        <v>450000</v>
      </c>
      <c r="M50" s="4">
        <v>4394184862</v>
      </c>
      <c r="O50" s="4">
        <v>3490037100</v>
      </c>
      <c r="Q50" s="6">
        <v>904147762</v>
      </c>
    </row>
    <row r="51" spans="1:17" x14ac:dyDescent="0.25">
      <c r="A51" s="2" t="s">
        <v>17</v>
      </c>
      <c r="C51" s="4">
        <v>1100000</v>
      </c>
      <c r="E51" s="4">
        <v>26178546075</v>
      </c>
      <c r="G51" s="4">
        <v>19857483250</v>
      </c>
      <c r="I51" s="6">
        <v>6321062825</v>
      </c>
      <c r="K51" s="4">
        <v>1100000</v>
      </c>
      <c r="M51" s="4">
        <v>26178546075</v>
      </c>
      <c r="O51" s="4">
        <v>17051510850</v>
      </c>
      <c r="Q51" s="6">
        <v>9127035225</v>
      </c>
    </row>
    <row r="52" spans="1:17" x14ac:dyDescent="0.25">
      <c r="A52" s="2" t="s">
        <v>43</v>
      </c>
      <c r="C52" s="4">
        <v>11253846</v>
      </c>
      <c r="E52" s="4">
        <v>42838001129</v>
      </c>
      <c r="G52" s="4">
        <v>36308506500</v>
      </c>
      <c r="I52" s="6">
        <v>6529494629</v>
      </c>
      <c r="K52" s="4">
        <v>11253846</v>
      </c>
      <c r="M52" s="4">
        <v>42838001129</v>
      </c>
      <c r="O52" s="4">
        <v>30284816373</v>
      </c>
      <c r="Q52" s="6">
        <v>12553184756</v>
      </c>
    </row>
    <row r="53" spans="1:17" x14ac:dyDescent="0.25">
      <c r="A53" s="2" t="s">
        <v>41</v>
      </c>
      <c r="C53" s="4">
        <v>200000</v>
      </c>
      <c r="E53" s="4">
        <v>2262127100</v>
      </c>
      <c r="G53" s="4">
        <v>1914351300</v>
      </c>
      <c r="I53" s="6">
        <v>347775800</v>
      </c>
      <c r="K53" s="4">
        <v>200000</v>
      </c>
      <c r="M53" s="4">
        <v>2262127100</v>
      </c>
      <c r="O53" s="4">
        <v>1774329937</v>
      </c>
      <c r="Q53" s="6">
        <v>487797163</v>
      </c>
    </row>
    <row r="54" spans="1:17" x14ac:dyDescent="0.25">
      <c r="A54" s="2" t="s">
        <v>54</v>
      </c>
      <c r="C54" s="4">
        <v>200000</v>
      </c>
      <c r="E54" s="4">
        <v>3417154700</v>
      </c>
      <c r="G54" s="4">
        <v>2788345950</v>
      </c>
      <c r="I54" s="6">
        <v>628808750</v>
      </c>
      <c r="K54" s="4">
        <v>200000</v>
      </c>
      <c r="M54" s="4">
        <v>3417154700</v>
      </c>
      <c r="O54" s="4">
        <v>2888955350</v>
      </c>
      <c r="Q54" s="6">
        <v>528199350</v>
      </c>
    </row>
    <row r="55" spans="1:17" x14ac:dyDescent="0.25">
      <c r="A55" s="2" t="s">
        <v>50</v>
      </c>
      <c r="C55" s="4">
        <v>188571</v>
      </c>
      <c r="E55" s="4">
        <v>7921749994</v>
      </c>
      <c r="G55" s="4">
        <v>7568825696</v>
      </c>
      <c r="I55" s="6">
        <v>352924298</v>
      </c>
      <c r="K55" s="4">
        <v>188571</v>
      </c>
      <c r="M55" s="4">
        <v>7921749994</v>
      </c>
      <c r="O55" s="4">
        <v>6509119140</v>
      </c>
      <c r="Q55" s="6">
        <v>1412630854</v>
      </c>
    </row>
    <row r="56" spans="1:17" x14ac:dyDescent="0.25">
      <c r="A56" s="2" t="s">
        <v>19</v>
      </c>
      <c r="C56" s="4">
        <v>1500000</v>
      </c>
      <c r="E56" s="4">
        <v>10583296875</v>
      </c>
      <c r="G56" s="4">
        <v>9142483112</v>
      </c>
      <c r="I56" s="6">
        <v>1440813763</v>
      </c>
      <c r="K56" s="4">
        <v>1500000</v>
      </c>
      <c r="M56" s="4">
        <v>10583296875</v>
      </c>
      <c r="O56" s="4">
        <v>6440586004</v>
      </c>
      <c r="Q56" s="6">
        <v>4142710871</v>
      </c>
    </row>
    <row r="57" spans="1:17" x14ac:dyDescent="0.25">
      <c r="A57" s="2" t="s">
        <v>53</v>
      </c>
      <c r="C57" s="4">
        <v>250000</v>
      </c>
      <c r="E57" s="4">
        <v>4063738437</v>
      </c>
      <c r="G57" s="4">
        <v>3554749937</v>
      </c>
      <c r="I57" s="6">
        <v>508988500</v>
      </c>
      <c r="K57" s="4">
        <v>250000</v>
      </c>
      <c r="M57" s="4">
        <v>4063738437</v>
      </c>
      <c r="O57" s="4">
        <v>2914800875</v>
      </c>
      <c r="Q57" s="6">
        <v>1148937562</v>
      </c>
    </row>
    <row r="58" spans="1:17" x14ac:dyDescent="0.25">
      <c r="A58" s="2" t="s">
        <v>30</v>
      </c>
      <c r="C58" s="4">
        <v>327272</v>
      </c>
      <c r="E58" s="4">
        <v>1470031860</v>
      </c>
      <c r="G58" s="4">
        <v>1259055065</v>
      </c>
      <c r="I58" s="6">
        <v>210976795</v>
      </c>
      <c r="K58" s="4">
        <v>327272</v>
      </c>
      <c r="M58" s="4">
        <v>1470031860</v>
      </c>
      <c r="O58" s="4">
        <v>427744504</v>
      </c>
      <c r="Q58" s="6">
        <v>1042287356</v>
      </c>
    </row>
    <row r="59" spans="1:17" x14ac:dyDescent="0.25">
      <c r="A59" s="2" t="s">
        <v>29</v>
      </c>
      <c r="C59" s="4">
        <v>2894835</v>
      </c>
      <c r="E59" s="4">
        <v>23887464119</v>
      </c>
      <c r="G59" s="4">
        <v>21705440654</v>
      </c>
      <c r="I59" s="6">
        <v>2182023465</v>
      </c>
      <c r="K59" s="4">
        <v>2894835</v>
      </c>
      <c r="M59" s="4">
        <v>23887464119</v>
      </c>
      <c r="O59" s="4">
        <v>12161691674</v>
      </c>
      <c r="Q59" s="6">
        <v>11725772445</v>
      </c>
    </row>
    <row r="60" spans="1:17" x14ac:dyDescent="0.25">
      <c r="A60" s="2" t="s">
        <v>77</v>
      </c>
      <c r="C60" s="4">
        <v>1721</v>
      </c>
      <c r="E60" s="4">
        <v>1707254835</v>
      </c>
      <c r="G60" s="4">
        <v>1680672624</v>
      </c>
      <c r="I60" s="6">
        <v>26582211</v>
      </c>
      <c r="K60" s="4">
        <v>1721</v>
      </c>
      <c r="M60" s="4">
        <v>1707254835</v>
      </c>
      <c r="O60" s="4">
        <v>1634305090</v>
      </c>
      <c r="Q60" s="6">
        <v>72949745</v>
      </c>
    </row>
    <row r="61" spans="1:17" x14ac:dyDescent="0.25">
      <c r="A61" s="2" t="s">
        <v>90</v>
      </c>
      <c r="C61" s="4">
        <v>99060</v>
      </c>
      <c r="E61" s="4">
        <v>86947754043</v>
      </c>
      <c r="G61" s="4">
        <v>85400629329</v>
      </c>
      <c r="I61" s="6">
        <v>1547124714</v>
      </c>
      <c r="K61" s="4">
        <v>99060</v>
      </c>
      <c r="M61" s="4">
        <v>86947754043</v>
      </c>
      <c r="O61" s="4">
        <v>84112373576</v>
      </c>
      <c r="Q61" s="6">
        <v>2835380467</v>
      </c>
    </row>
    <row r="62" spans="1:17" x14ac:dyDescent="0.25">
      <c r="A62" s="2" t="s">
        <v>93</v>
      </c>
      <c r="C62" s="4">
        <v>4210</v>
      </c>
      <c r="E62" s="4">
        <v>3536515935</v>
      </c>
      <c r="G62" s="4">
        <v>3461316741</v>
      </c>
      <c r="I62" s="6">
        <v>75199194</v>
      </c>
      <c r="K62" s="4">
        <v>4210</v>
      </c>
      <c r="M62" s="4">
        <v>3536515935</v>
      </c>
      <c r="O62" s="4">
        <v>3405501436</v>
      </c>
      <c r="Q62" s="6">
        <v>131014499</v>
      </c>
    </row>
    <row r="63" spans="1:17" x14ac:dyDescent="0.25">
      <c r="A63" s="2" t="s">
        <v>81</v>
      </c>
      <c r="C63" s="4">
        <v>9880</v>
      </c>
      <c r="E63" s="4">
        <v>9335172169</v>
      </c>
      <c r="G63" s="4">
        <v>9159327070</v>
      </c>
      <c r="I63" s="6">
        <v>175845099</v>
      </c>
      <c r="K63" s="4">
        <v>9880</v>
      </c>
      <c r="M63" s="4">
        <v>9335172169</v>
      </c>
      <c r="O63" s="4">
        <v>8838959767</v>
      </c>
      <c r="Q63" s="6">
        <v>496212402</v>
      </c>
    </row>
    <row r="64" spans="1:17" x14ac:dyDescent="0.25">
      <c r="A64" s="2" t="s">
        <v>96</v>
      </c>
      <c r="C64" s="4">
        <v>13900</v>
      </c>
      <c r="E64" s="4">
        <v>10456986484</v>
      </c>
      <c r="G64" s="4">
        <v>10481243393</v>
      </c>
      <c r="I64" s="6">
        <v>-24256909</v>
      </c>
      <c r="K64" s="4">
        <v>13900</v>
      </c>
      <c r="M64" s="4">
        <v>10456986484</v>
      </c>
      <c r="O64" s="4">
        <v>10481243390</v>
      </c>
      <c r="Q64" s="6">
        <v>-24256906</v>
      </c>
    </row>
    <row r="65" spans="1:17" x14ac:dyDescent="0.25">
      <c r="A65" s="2" t="s">
        <v>87</v>
      </c>
      <c r="C65" s="4">
        <v>10000</v>
      </c>
      <c r="E65" s="4">
        <v>9148752342</v>
      </c>
      <c r="G65" s="4">
        <v>8981253866</v>
      </c>
      <c r="I65" s="6">
        <v>167498476</v>
      </c>
      <c r="K65" s="4">
        <v>10000</v>
      </c>
      <c r="M65" s="4">
        <v>9148752342</v>
      </c>
      <c r="O65" s="4">
        <v>8556218764</v>
      </c>
      <c r="Q65" s="6">
        <v>592533578</v>
      </c>
    </row>
    <row r="66" spans="1:17" x14ac:dyDescent="0.25">
      <c r="A66" s="2" t="s">
        <v>84</v>
      </c>
      <c r="C66" s="4">
        <v>0</v>
      </c>
      <c r="E66" s="4">
        <v>0</v>
      </c>
      <c r="G66" s="4">
        <v>95639086</v>
      </c>
      <c r="I66" s="6">
        <v>-95639086</v>
      </c>
      <c r="K66" s="4">
        <v>0</v>
      </c>
      <c r="M66" s="4">
        <v>0</v>
      </c>
      <c r="O66" s="4">
        <v>0</v>
      </c>
      <c r="Q66" s="6">
        <v>0</v>
      </c>
    </row>
    <row r="67" spans="1:17" ht="23.25" thickBot="1" x14ac:dyDescent="0.3">
      <c r="E67" s="5">
        <f>SUM(E8:E66)</f>
        <v>1214837913574</v>
      </c>
      <c r="G67" s="5">
        <f>SUM(G8:G66)</f>
        <v>1106781729660</v>
      </c>
      <c r="I67" s="5">
        <f>SUM(I8:I66)</f>
        <v>108056183914</v>
      </c>
      <c r="M67" s="5">
        <f>SUM(M8:M66)</f>
        <v>1214837913574</v>
      </c>
      <c r="O67" s="5">
        <f>SUM(O8:O66)</f>
        <v>1031548232436</v>
      </c>
      <c r="Q67" s="5">
        <f>SUM(Q8:Q66)</f>
        <v>183289681138</v>
      </c>
    </row>
    <row r="68" spans="1:17" ht="23.25" thickTop="1" x14ac:dyDescent="0.25"/>
    <row r="69" spans="1:17" x14ac:dyDescent="0.25">
      <c r="O69" s="9"/>
    </row>
    <row r="70" spans="1:17" x14ac:dyDescent="0.25">
      <c r="I70" s="4"/>
      <c r="Q70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rightToLeft="1" workbookViewId="0">
      <selection activeCell="O38" sqref="O38"/>
    </sheetView>
  </sheetViews>
  <sheetFormatPr defaultRowHeight="22.5" x14ac:dyDescent="0.25"/>
  <cols>
    <col min="1" max="1" width="31.710937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117</v>
      </c>
      <c r="D6" s="13" t="s">
        <v>117</v>
      </c>
      <c r="E6" s="13" t="s">
        <v>117</v>
      </c>
      <c r="F6" s="13" t="s">
        <v>117</v>
      </c>
      <c r="G6" s="13" t="s">
        <v>117</v>
      </c>
      <c r="H6" s="13" t="s">
        <v>117</v>
      </c>
      <c r="I6" s="13" t="s">
        <v>117</v>
      </c>
      <c r="K6" s="13" t="s">
        <v>118</v>
      </c>
      <c r="L6" s="13" t="s">
        <v>118</v>
      </c>
      <c r="M6" s="13" t="s">
        <v>118</v>
      </c>
      <c r="N6" s="13" t="s">
        <v>118</v>
      </c>
      <c r="O6" s="13" t="s">
        <v>118</v>
      </c>
      <c r="P6" s="13" t="s">
        <v>118</v>
      </c>
      <c r="Q6" s="13" t="s">
        <v>118</v>
      </c>
    </row>
    <row r="7" spans="1:17" ht="24" x14ac:dyDescent="0.25">
      <c r="A7" s="13" t="s">
        <v>3</v>
      </c>
      <c r="C7" s="13" t="s">
        <v>7</v>
      </c>
      <c r="E7" s="13" t="s">
        <v>141</v>
      </c>
      <c r="G7" s="13" t="s">
        <v>142</v>
      </c>
      <c r="I7" s="13" t="s">
        <v>150</v>
      </c>
      <c r="K7" s="13" t="s">
        <v>7</v>
      </c>
      <c r="M7" s="13" t="s">
        <v>141</v>
      </c>
      <c r="O7" s="13" t="s">
        <v>142</v>
      </c>
      <c r="Q7" s="13" t="s">
        <v>150</v>
      </c>
    </row>
    <row r="8" spans="1:17" x14ac:dyDescent="0.25">
      <c r="A8" s="2" t="s">
        <v>66</v>
      </c>
      <c r="C8" s="4">
        <v>1200000</v>
      </c>
      <c r="E8" s="4">
        <v>25095679450</v>
      </c>
      <c r="G8" s="4">
        <v>25095679450</v>
      </c>
      <c r="I8" s="4">
        <v>0</v>
      </c>
      <c r="K8" s="4">
        <v>1200000</v>
      </c>
      <c r="M8" s="4">
        <v>25095679450</v>
      </c>
      <c r="O8" s="4">
        <v>25095679450</v>
      </c>
      <c r="Q8" s="4">
        <v>0</v>
      </c>
    </row>
    <row r="9" spans="1:17" x14ac:dyDescent="0.25">
      <c r="A9" s="2" t="s">
        <v>52</v>
      </c>
      <c r="C9" s="4">
        <v>100000</v>
      </c>
      <c r="E9" s="4">
        <v>2369371246</v>
      </c>
      <c r="G9" s="4">
        <v>1940462135</v>
      </c>
      <c r="I9" s="4">
        <v>428909111</v>
      </c>
      <c r="K9" s="4">
        <v>100000</v>
      </c>
      <c r="M9" s="4">
        <v>2369371246</v>
      </c>
      <c r="O9" s="4">
        <v>1940462135</v>
      </c>
      <c r="Q9" s="4">
        <v>428909111</v>
      </c>
    </row>
    <row r="10" spans="1:17" x14ac:dyDescent="0.25">
      <c r="A10" s="2" t="s">
        <v>20</v>
      </c>
      <c r="C10" s="4">
        <v>895000</v>
      </c>
      <c r="E10" s="4">
        <v>5715064938</v>
      </c>
      <c r="G10" s="4">
        <v>4529032646</v>
      </c>
      <c r="I10" s="4">
        <v>1186032292</v>
      </c>
      <c r="K10" s="4">
        <v>1100000</v>
      </c>
      <c r="M10" s="4">
        <v>6863443011</v>
      </c>
      <c r="O10" s="4">
        <v>5566408839</v>
      </c>
      <c r="Q10" s="4">
        <v>1297034172</v>
      </c>
    </row>
    <row r="11" spans="1:17" x14ac:dyDescent="0.25">
      <c r="A11" s="2" t="s">
        <v>28</v>
      </c>
      <c r="C11" s="4">
        <v>0</v>
      </c>
      <c r="E11" s="4">
        <v>0</v>
      </c>
      <c r="G11" s="4">
        <v>0</v>
      </c>
      <c r="I11" s="4">
        <v>0</v>
      </c>
      <c r="K11" s="4">
        <v>200000</v>
      </c>
      <c r="M11" s="4">
        <v>2788147913</v>
      </c>
      <c r="O11" s="4">
        <v>2689320950</v>
      </c>
      <c r="Q11" s="4">
        <v>98826963</v>
      </c>
    </row>
    <row r="12" spans="1:17" x14ac:dyDescent="0.25">
      <c r="A12" s="2" t="s">
        <v>144</v>
      </c>
      <c r="C12" s="4">
        <v>0</v>
      </c>
      <c r="E12" s="4">
        <v>0</v>
      </c>
      <c r="G12" s="4">
        <v>0</v>
      </c>
      <c r="I12" s="4">
        <v>0</v>
      </c>
      <c r="K12" s="4">
        <v>278920</v>
      </c>
      <c r="M12" s="4">
        <v>2682284127</v>
      </c>
      <c r="O12" s="4">
        <v>2054886149</v>
      </c>
      <c r="Q12" s="4">
        <v>627397978</v>
      </c>
    </row>
    <row r="13" spans="1:17" x14ac:dyDescent="0.25">
      <c r="A13" s="2" t="s">
        <v>151</v>
      </c>
      <c r="C13" s="4">
        <v>0</v>
      </c>
      <c r="E13" s="4">
        <v>0</v>
      </c>
      <c r="G13" s="4">
        <v>0</v>
      </c>
      <c r="I13" s="4">
        <v>0</v>
      </c>
      <c r="K13" s="4">
        <v>150000</v>
      </c>
      <c r="M13" s="4">
        <v>8624191658</v>
      </c>
      <c r="O13" s="4">
        <v>6889614862</v>
      </c>
      <c r="Q13" s="4">
        <v>1734576796</v>
      </c>
    </row>
    <row r="14" spans="1:17" x14ac:dyDescent="0.25">
      <c r="A14" s="2" t="s">
        <v>147</v>
      </c>
      <c r="C14" s="4">
        <v>0</v>
      </c>
      <c r="E14" s="4">
        <v>0</v>
      </c>
      <c r="G14" s="4">
        <v>0</v>
      </c>
      <c r="I14" s="4">
        <v>0</v>
      </c>
      <c r="K14" s="4">
        <v>150000</v>
      </c>
      <c r="M14" s="4">
        <v>1431619691</v>
      </c>
      <c r="O14" s="4">
        <v>1575388722</v>
      </c>
      <c r="Q14" s="6">
        <v>-143769031</v>
      </c>
    </row>
    <row r="15" spans="1:17" x14ac:dyDescent="0.25">
      <c r="A15" s="2" t="s">
        <v>31</v>
      </c>
      <c r="C15" s="4">
        <v>0</v>
      </c>
      <c r="E15" s="4">
        <v>0</v>
      </c>
      <c r="G15" s="4">
        <v>0</v>
      </c>
      <c r="I15" s="4">
        <v>0</v>
      </c>
      <c r="K15" s="4">
        <v>50000</v>
      </c>
      <c r="M15" s="4">
        <v>2291574235</v>
      </c>
      <c r="O15" s="4">
        <v>1808047963</v>
      </c>
      <c r="Q15" s="6">
        <v>483526272</v>
      </c>
    </row>
    <row r="16" spans="1:17" x14ac:dyDescent="0.25">
      <c r="A16" s="2" t="s">
        <v>149</v>
      </c>
      <c r="C16" s="4">
        <v>0</v>
      </c>
      <c r="E16" s="4">
        <v>0</v>
      </c>
      <c r="G16" s="4">
        <v>0</v>
      </c>
      <c r="I16" s="4">
        <v>0</v>
      </c>
      <c r="K16" s="4">
        <v>31428</v>
      </c>
      <c r="M16" s="4">
        <v>977019286</v>
      </c>
      <c r="O16" s="4">
        <v>985029030</v>
      </c>
      <c r="Q16" s="6">
        <v>-8009744</v>
      </c>
    </row>
    <row r="17" spans="1:17" x14ac:dyDescent="0.25">
      <c r="A17" s="2" t="s">
        <v>34</v>
      </c>
      <c r="C17" s="4">
        <v>0</v>
      </c>
      <c r="E17" s="4">
        <v>0</v>
      </c>
      <c r="G17" s="4">
        <v>0</v>
      </c>
      <c r="I17" s="4">
        <v>0</v>
      </c>
      <c r="K17" s="4">
        <v>450000</v>
      </c>
      <c r="M17" s="4">
        <v>3390616055</v>
      </c>
      <c r="O17" s="4">
        <v>3199052137</v>
      </c>
      <c r="Q17" s="6">
        <v>191563918</v>
      </c>
    </row>
    <row r="18" spans="1:17" x14ac:dyDescent="0.25">
      <c r="A18" s="2" t="s">
        <v>26</v>
      </c>
      <c r="C18" s="4">
        <v>0</v>
      </c>
      <c r="E18" s="4">
        <v>0</v>
      </c>
      <c r="G18" s="4">
        <v>0</v>
      </c>
      <c r="I18" s="4">
        <v>0</v>
      </c>
      <c r="K18" s="4">
        <v>200000</v>
      </c>
      <c r="M18" s="4">
        <v>1742840313</v>
      </c>
      <c r="O18" s="4">
        <v>2128412018</v>
      </c>
      <c r="Q18" s="6">
        <v>-385571705</v>
      </c>
    </row>
    <row r="19" spans="1:17" x14ac:dyDescent="0.25">
      <c r="A19" s="2" t="s">
        <v>145</v>
      </c>
      <c r="C19" s="4">
        <v>0</v>
      </c>
      <c r="E19" s="4">
        <v>0</v>
      </c>
      <c r="G19" s="4">
        <v>0</v>
      </c>
      <c r="I19" s="4">
        <v>0</v>
      </c>
      <c r="K19" s="4">
        <v>1020990</v>
      </c>
      <c r="M19" s="4">
        <v>7816162045</v>
      </c>
      <c r="O19" s="4">
        <v>6678899481</v>
      </c>
      <c r="Q19" s="6">
        <v>1137262564</v>
      </c>
    </row>
    <row r="20" spans="1:17" x14ac:dyDescent="0.25">
      <c r="A20" s="2" t="s">
        <v>148</v>
      </c>
      <c r="C20" s="4">
        <v>0</v>
      </c>
      <c r="E20" s="4">
        <v>0</v>
      </c>
      <c r="G20" s="4">
        <v>0</v>
      </c>
      <c r="I20" s="4">
        <v>0</v>
      </c>
      <c r="K20" s="4">
        <v>50000</v>
      </c>
      <c r="M20" s="4">
        <v>375889012</v>
      </c>
      <c r="O20" s="4">
        <v>336552385</v>
      </c>
      <c r="Q20" s="6">
        <v>39336627</v>
      </c>
    </row>
    <row r="21" spans="1:17" x14ac:dyDescent="0.25">
      <c r="A21" s="2" t="s">
        <v>17</v>
      </c>
      <c r="C21" s="4">
        <v>0</v>
      </c>
      <c r="E21" s="4">
        <v>0</v>
      </c>
      <c r="G21" s="4">
        <v>0</v>
      </c>
      <c r="I21" s="4">
        <v>0</v>
      </c>
      <c r="K21" s="4">
        <v>100000</v>
      </c>
      <c r="M21" s="4">
        <v>1872315214</v>
      </c>
      <c r="O21" s="4">
        <v>1550137350</v>
      </c>
      <c r="Q21" s="6">
        <v>322177864</v>
      </c>
    </row>
    <row r="22" spans="1:17" x14ac:dyDescent="0.25">
      <c r="A22" s="2" t="s">
        <v>19</v>
      </c>
      <c r="C22" s="4">
        <v>0</v>
      </c>
      <c r="E22" s="4">
        <v>0</v>
      </c>
      <c r="G22" s="4">
        <v>0</v>
      </c>
      <c r="I22" s="4">
        <v>0</v>
      </c>
      <c r="K22" s="4">
        <v>1500000</v>
      </c>
      <c r="M22" s="4">
        <v>9009492625</v>
      </c>
      <c r="O22" s="4">
        <v>6440585996</v>
      </c>
      <c r="Q22" s="6">
        <v>2568906629</v>
      </c>
    </row>
    <row r="23" spans="1:17" x14ac:dyDescent="0.25">
      <c r="A23" s="2" t="s">
        <v>44</v>
      </c>
      <c r="C23" s="4">
        <v>0</v>
      </c>
      <c r="E23" s="4">
        <v>0</v>
      </c>
      <c r="G23" s="4">
        <v>0</v>
      </c>
      <c r="I23" s="4">
        <v>0</v>
      </c>
      <c r="K23" s="4">
        <v>200000</v>
      </c>
      <c r="M23" s="4">
        <v>1144358074</v>
      </c>
      <c r="O23" s="4">
        <v>1038772251</v>
      </c>
      <c r="Q23" s="6">
        <v>105585823</v>
      </c>
    </row>
    <row r="24" spans="1:17" x14ac:dyDescent="0.25">
      <c r="A24" s="2" t="s">
        <v>146</v>
      </c>
      <c r="C24" s="4">
        <v>0</v>
      </c>
      <c r="E24" s="4">
        <v>0</v>
      </c>
      <c r="G24" s="4">
        <v>0</v>
      </c>
      <c r="I24" s="4">
        <v>0</v>
      </c>
      <c r="K24" s="4">
        <v>1300000</v>
      </c>
      <c r="M24" s="4">
        <v>12254858196</v>
      </c>
      <c r="O24" s="4">
        <v>9490159899</v>
      </c>
      <c r="Q24" s="6">
        <v>2764698297</v>
      </c>
    </row>
    <row r="25" spans="1:17" x14ac:dyDescent="0.25">
      <c r="A25" s="2" t="s">
        <v>90</v>
      </c>
      <c r="C25" s="4">
        <v>27160</v>
      </c>
      <c r="E25" s="4">
        <v>23844032544</v>
      </c>
      <c r="G25" s="4">
        <v>23031665791</v>
      </c>
      <c r="I25" s="4">
        <v>812366753</v>
      </c>
      <c r="K25" s="4">
        <v>30160</v>
      </c>
      <c r="M25" s="4">
        <v>26406345521</v>
      </c>
      <c r="O25" s="4">
        <v>25575664221</v>
      </c>
      <c r="Q25" s="6">
        <v>830681300</v>
      </c>
    </row>
    <row r="26" spans="1:17" x14ac:dyDescent="0.25">
      <c r="A26" s="2" t="s">
        <v>84</v>
      </c>
      <c r="C26" s="4">
        <v>2262</v>
      </c>
      <c r="E26" s="4">
        <v>2262000000</v>
      </c>
      <c r="G26" s="4">
        <v>2141974960</v>
      </c>
      <c r="I26" s="4">
        <v>120025040</v>
      </c>
      <c r="K26" s="4">
        <v>2262</v>
      </c>
      <c r="M26" s="4">
        <v>2262000000</v>
      </c>
      <c r="O26" s="4">
        <v>2141974960</v>
      </c>
      <c r="Q26" s="6">
        <v>120025040</v>
      </c>
    </row>
    <row r="27" spans="1:17" x14ac:dyDescent="0.25">
      <c r="A27" s="2" t="s">
        <v>130</v>
      </c>
      <c r="C27" s="4">
        <v>0</v>
      </c>
      <c r="E27" s="4">
        <v>0</v>
      </c>
      <c r="G27" s="4">
        <v>0</v>
      </c>
      <c r="I27" s="4">
        <v>0</v>
      </c>
      <c r="K27" s="4">
        <v>29123</v>
      </c>
      <c r="M27" s="4">
        <v>29123000000</v>
      </c>
      <c r="O27" s="4">
        <v>28950423395</v>
      </c>
      <c r="Q27" s="6">
        <v>172576605</v>
      </c>
    </row>
    <row r="28" spans="1:17" x14ac:dyDescent="0.25">
      <c r="A28" s="2" t="s">
        <v>129</v>
      </c>
      <c r="C28" s="4">
        <v>0</v>
      </c>
      <c r="E28" s="4">
        <v>0</v>
      </c>
      <c r="G28" s="4">
        <v>0</v>
      </c>
      <c r="I28" s="4">
        <v>0</v>
      </c>
      <c r="K28" s="4">
        <v>14039</v>
      </c>
      <c r="M28" s="4">
        <v>14039000000</v>
      </c>
      <c r="O28" s="4">
        <v>13658755436</v>
      </c>
      <c r="Q28" s="6">
        <v>380244564</v>
      </c>
    </row>
    <row r="29" spans="1:17" x14ac:dyDescent="0.25">
      <c r="A29" s="2" t="s">
        <v>126</v>
      </c>
      <c r="C29" s="4">
        <v>0</v>
      </c>
      <c r="E29" s="4">
        <v>0</v>
      </c>
      <c r="G29" s="4">
        <v>0</v>
      </c>
      <c r="I29" s="4">
        <v>0</v>
      </c>
      <c r="K29" s="4">
        <v>2608</v>
      </c>
      <c r="M29" s="4">
        <v>2608000000</v>
      </c>
      <c r="O29" s="4">
        <v>2575989066</v>
      </c>
      <c r="Q29" s="6">
        <v>32010934</v>
      </c>
    </row>
    <row r="30" spans="1:17" x14ac:dyDescent="0.25">
      <c r="A30" s="2" t="s">
        <v>125</v>
      </c>
      <c r="C30" s="4">
        <v>0</v>
      </c>
      <c r="E30" s="4">
        <v>0</v>
      </c>
      <c r="G30" s="4">
        <v>0</v>
      </c>
      <c r="I30" s="4">
        <v>0</v>
      </c>
      <c r="K30" s="4">
        <v>29642</v>
      </c>
      <c r="M30" s="4">
        <v>29642000000</v>
      </c>
      <c r="O30" s="4">
        <v>28860546899</v>
      </c>
      <c r="Q30" s="6">
        <v>781453101</v>
      </c>
    </row>
    <row r="31" spans="1:17" x14ac:dyDescent="0.25">
      <c r="A31" s="2" t="s">
        <v>131</v>
      </c>
      <c r="C31" s="4">
        <v>0</v>
      </c>
      <c r="E31" s="4">
        <v>0</v>
      </c>
      <c r="G31" s="4">
        <v>0</v>
      </c>
      <c r="I31" s="4">
        <v>0</v>
      </c>
      <c r="K31" s="4">
        <v>9711</v>
      </c>
      <c r="M31" s="4">
        <v>9711000000</v>
      </c>
      <c r="O31" s="4">
        <v>9462622051</v>
      </c>
      <c r="Q31" s="6">
        <v>248377949</v>
      </c>
    </row>
    <row r="32" spans="1:17" x14ac:dyDescent="0.25">
      <c r="A32" s="2" t="s">
        <v>128</v>
      </c>
      <c r="C32" s="4">
        <v>0</v>
      </c>
      <c r="E32" s="4">
        <v>0</v>
      </c>
      <c r="G32" s="4">
        <v>0</v>
      </c>
      <c r="I32" s="4">
        <v>0</v>
      </c>
      <c r="K32" s="4">
        <v>27000</v>
      </c>
      <c r="M32" s="4">
        <v>27000000000</v>
      </c>
      <c r="O32" s="4">
        <v>26668153561</v>
      </c>
      <c r="Q32" s="6">
        <v>331846439</v>
      </c>
    </row>
    <row r="33" spans="5:17" ht="23.25" thickBot="1" x14ac:dyDescent="0.3">
      <c r="E33" s="5">
        <f>SUM(E8:E32)</f>
        <v>59286148178</v>
      </c>
      <c r="G33" s="5">
        <f>SUM(G8:G32)</f>
        <v>56738814982</v>
      </c>
      <c r="I33" s="5">
        <f>SUM(I8:I32)</f>
        <v>2547333196</v>
      </c>
      <c r="M33" s="5">
        <f>SUM(M8:M32)</f>
        <v>231521207672</v>
      </c>
      <c r="O33" s="5">
        <f>SUM(O8:O32)</f>
        <v>217361539206</v>
      </c>
      <c r="Q33" s="5">
        <f>SUM(Q8:Q32)</f>
        <v>14159668466</v>
      </c>
    </row>
    <row r="34" spans="5:17" ht="23.25" thickTop="1" x14ac:dyDescent="0.25"/>
    <row r="35" spans="5:17" x14ac:dyDescent="0.25">
      <c r="I35" s="4"/>
      <c r="Q35" s="4"/>
    </row>
    <row r="36" spans="5:17" x14ac:dyDescent="0.25">
      <c r="I36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2020-01-22T14:38:37Z</dcterms:created>
  <dcterms:modified xsi:type="dcterms:W3CDTF">2020-01-28T08:42:19Z</dcterms:modified>
</cp:coreProperties>
</file>