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Y.Gadari\Desktop\ماهانه پرتفوی\بهمن 98\تارنما\"/>
    </mc:Choice>
  </mc:AlternateContent>
  <bookViews>
    <workbookView xWindow="0" yWindow="0" windowWidth="28320" windowHeight="6840" tabRatio="876"/>
  </bookViews>
  <sheets>
    <sheet name="تاییدیه" sheetId="16" r:id="rId1"/>
    <sheet name="سهام" sheetId="1" r:id="rId2"/>
    <sheet name="اوراق مشارکت" sheetId="3" r:id="rId3"/>
    <sheet name="سپرده " sheetId="6" r:id="rId4"/>
    <sheet name="جمع درآمدها" sheetId="15" r:id="rId5"/>
    <sheet name="سود اوراق بهادار و سپرده بانکی " sheetId="7" r:id="rId6"/>
    <sheet name="درآمد سود سهام " sheetId="8" r:id="rId7"/>
    <sheet name="درآمد ناشی از تغییر قیمت اوراق " sheetId="9" r:id="rId8"/>
    <sheet name="درآمد ناشی از فروش " sheetId="10" r:id="rId9"/>
    <sheet name="سرمایه‌گذاری در سهام " sheetId="11" r:id="rId10"/>
    <sheet name="سرمایه‌گذاری در اوراق بهادار " sheetId="12" r:id="rId11"/>
    <sheet name="درآمد سپرده بانکی " sheetId="13" r:id="rId12"/>
    <sheet name="سایر درآمدها " sheetId="14" r:id="rId13"/>
  </sheets>
  <definedNames>
    <definedName name="_xlnm.Print_Area" localSheetId="0">تاییدیه!$A$1:$L$44</definedName>
  </definedNames>
  <calcPr calcId="152511"/>
</workbook>
</file>

<file path=xl/calcChain.xml><?xml version="1.0" encoding="utf-8"?>
<calcChain xmlns="http://schemas.openxmlformats.org/spreadsheetml/2006/main">
  <c r="G11" i="15" l="1"/>
  <c r="E11" i="15"/>
  <c r="C11" i="15"/>
  <c r="E10" i="14"/>
  <c r="C10" i="14"/>
  <c r="Q21" i="12"/>
  <c r="I21" i="12"/>
  <c r="O21" i="12"/>
  <c r="M21" i="12"/>
  <c r="K21" i="12"/>
  <c r="G21" i="12"/>
  <c r="E21" i="12"/>
  <c r="C21" i="12"/>
  <c r="U71" i="11"/>
  <c r="K71" i="11"/>
  <c r="I71" i="11"/>
  <c r="S71" i="11"/>
  <c r="O71" i="11"/>
  <c r="Q71" i="11"/>
  <c r="M71" i="11"/>
  <c r="G71" i="11"/>
  <c r="E71" i="11"/>
  <c r="C71" i="11"/>
  <c r="Q39" i="10"/>
  <c r="O39" i="10"/>
  <c r="M39" i="10"/>
  <c r="I39" i="10"/>
  <c r="G39" i="10"/>
  <c r="E39" i="10"/>
  <c r="O70" i="9"/>
  <c r="M70" i="9"/>
  <c r="G70" i="9"/>
  <c r="E70" i="9"/>
  <c r="S12" i="8"/>
  <c r="Q12" i="8"/>
  <c r="O12" i="8"/>
  <c r="K12" i="8"/>
  <c r="M12" i="8"/>
  <c r="I12" i="8"/>
  <c r="S10" i="6"/>
  <c r="Q10" i="6"/>
  <c r="O10" i="6"/>
  <c r="M10" i="6"/>
  <c r="K10" i="6"/>
  <c r="AK15" i="3"/>
  <c r="AI15" i="3"/>
  <c r="AG15" i="3"/>
  <c r="AA15" i="3"/>
  <c r="W15" i="3"/>
  <c r="S15" i="3"/>
  <c r="Q15" i="3"/>
  <c r="Y66" i="1"/>
  <c r="Q70" i="9" l="1"/>
  <c r="I70" i="9"/>
  <c r="W66" i="1"/>
  <c r="U66" i="1"/>
  <c r="O66" i="1"/>
  <c r="K66" i="1"/>
  <c r="G66" i="1"/>
  <c r="E66" i="1"/>
</calcChain>
</file>

<file path=xl/sharedStrings.xml><?xml version="1.0" encoding="utf-8"?>
<sst xmlns="http://schemas.openxmlformats.org/spreadsheetml/2006/main" count="649" uniqueCount="174">
  <si>
    <t>صندوق سرمایه‌گذاری مشترک امید توسعه</t>
  </si>
  <si>
    <t>صورت وضعیت پورتفوی</t>
  </si>
  <si>
    <t>برای ماه منتهی به 1398/11/30</t>
  </si>
  <si>
    <t>نام شرکت</t>
  </si>
  <si>
    <t>1398/10/30</t>
  </si>
  <si>
    <t>تغییرات طی دوره</t>
  </si>
  <si>
    <t>1398/11/30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</si>
  <si>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</si>
  <si>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</si>
  <si>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</si>
  <si>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</si>
  <si>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</si>
  <si>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</si>
  <si>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</si>
  <si>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</si>
  <si>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ایران‌ تایر</t>
  </si>
  <si>
    <t>ایران‌ ترانسفو</t>
  </si>
  <si>
    <t>باما</t>
  </si>
  <si>
    <t>بانک خاورمیانه</t>
  </si>
  <si>
    <t>بانک ملت</t>
  </si>
  <si>
    <t>پالایش نفت اصفهان</t>
  </si>
  <si>
    <t>پالایش نفت شیراز</t>
  </si>
  <si>
    <t>پتروشیمی پردیس</t>
  </si>
  <si>
    <t>پتروشیمی جم</t>
  </si>
  <si>
    <t>پتروشیمی خراسان</t>
  </si>
  <si>
    <t>پتروشیمی‌شیراز</t>
  </si>
  <si>
    <t>تامین سرمایه امید</t>
  </si>
  <si>
    <t>تامین سرمایه لوتوس پارسیان</t>
  </si>
  <si>
    <t>تامین سرمایه نوین</t>
  </si>
  <si>
    <t>تراکتورسازی‌ایران‌</t>
  </si>
  <si>
    <t>توسعه‌ معادن‌ روی‌ ایران‌</t>
  </si>
  <si>
    <t>تولیدی چدن سازان</t>
  </si>
  <si>
    <t>ح . تراکتورسازی‌ایران‌</t>
  </si>
  <si>
    <t>ح .فولاد کاوه جنوب کیش</t>
  </si>
  <si>
    <t>داروپخش‌ (هلدینگ‌</t>
  </si>
  <si>
    <t>داروسازی کاسپین تامین</t>
  </si>
  <si>
    <t>دارویی‌ رازک‌</t>
  </si>
  <si>
    <t>س.ص.بازنشستگی کارکنان بانکها</t>
  </si>
  <si>
    <t>سرمایه گذاری دارویی تامین</t>
  </si>
  <si>
    <t>سرمایه گذاری صدرتامین</t>
  </si>
  <si>
    <t>سرمایه گذاری نیروگاهی ایران</t>
  </si>
  <si>
    <t>سرمایه‌ گذاری‌ پارس‌ توشه‌</t>
  </si>
  <si>
    <t>سرمایه‌گذاری صنایع پتروشیمی‌</t>
  </si>
  <si>
    <t>سرمایه‌گذاری‌ سپه‌</t>
  </si>
  <si>
    <t>سرمایه‌گذاری‌صندوق‌بازنشستگی‌</t>
  </si>
  <si>
    <t>سرمایه‌گذاری‌غدیر(هلدینگ‌</t>
  </si>
  <si>
    <t>سکه تمام بهارتحویل1روزه صادرات</t>
  </si>
  <si>
    <t>سکه تمام بهارتحویلی 1روزه رفاه</t>
  </si>
  <si>
    <t>سیمان خوزستان</t>
  </si>
  <si>
    <t>سیمان‌ داراب‌</t>
  </si>
  <si>
    <t>سیمان‌ارومیه‌</t>
  </si>
  <si>
    <t>فولاد  خوزستان</t>
  </si>
  <si>
    <t>فولاد امیرکبیرکاشان</t>
  </si>
  <si>
    <t>فولاد مبارکه اصفهان</t>
  </si>
  <si>
    <t>فولاد کاوه جنوب کیش</t>
  </si>
  <si>
    <t>گروه مدیریت سرمایه گذاری امید</t>
  </si>
  <si>
    <t>گلتاش‌</t>
  </si>
  <si>
    <t>مبین انرژی خلیج فارس</t>
  </si>
  <si>
    <t>مخابرات ایران</t>
  </si>
  <si>
    <t>مدیریت صنعت شوینده ت.ص.بهشهر</t>
  </si>
  <si>
    <t>معدنی و صنعتی گل گهر</t>
  </si>
  <si>
    <t>معدنی‌ املاح‌  ایران‌</t>
  </si>
  <si>
    <t>ملی‌ صنایع‌ مس‌ ایران‌</t>
  </si>
  <si>
    <t>موتوژن‌</t>
  </si>
  <si>
    <t>نفت ایرانول</t>
  </si>
  <si>
    <t>کالسیمین‌</t>
  </si>
  <si>
    <t>کشتیرانی جمهوری اسلامی ایران</t>
  </si>
  <si>
    <t>پديده شيمي قرن</t>
  </si>
  <si>
    <t>پتروشیمی زاگرس</t>
  </si>
  <si>
    <t>کیمیدارو</t>
  </si>
  <si>
    <t>تجارت الکترونیک  پارسیان</t>
  </si>
  <si>
    <t>ح . تامین سرمایه لوتوس پارسیان</t>
  </si>
  <si>
    <t xml:space="preserve">نرخ موثر </t>
  </si>
  <si>
    <t>اطلاعات اوراق بهادار با درآمد ثابت</t>
  </si>
  <si>
    <t>نام اوراق</t>
  </si>
  <si>
    <t>دارای مجوز از سازمان</t>
  </si>
  <si>
    <t xml:space="preserve">بورسی یا فرابورسی </t>
  </si>
  <si>
    <t>تاریخ انتشار</t>
  </si>
  <si>
    <t>تاریخ سر رسید</t>
  </si>
  <si>
    <t>نرخ سود</t>
  </si>
  <si>
    <t>قیمت بازار هر ورقه</t>
  </si>
  <si>
    <t>اسنادخزانه-م12بودجه96-981114</t>
  </si>
  <si>
    <t>بله</t>
  </si>
  <si>
    <t>1396/12/02</t>
  </si>
  <si>
    <t>1398/11/14</t>
  </si>
  <si>
    <t>اسنادخزانه-م15بودجه97-990224</t>
  </si>
  <si>
    <t>1398/03/28</t>
  </si>
  <si>
    <t>1399/02/24</t>
  </si>
  <si>
    <t>اسنادخزانه-م22بودجه97-000428</t>
  </si>
  <si>
    <t>1398/03/26</t>
  </si>
  <si>
    <t>1400/04/28</t>
  </si>
  <si>
    <t>اسنادخزانه-م2بودجه98-990430</t>
  </si>
  <si>
    <t>1398/07/10</t>
  </si>
  <si>
    <t>1399/04/30</t>
  </si>
  <si>
    <t>اسنادخزانه-م3بودجه97-990721</t>
  </si>
  <si>
    <t>1397/07/25</t>
  </si>
  <si>
    <t>1399/07/21</t>
  </si>
  <si>
    <t>اسنادخزانه-م4بودجه97-991022</t>
  </si>
  <si>
    <t>1397/06/21</t>
  </si>
  <si>
    <t>1399/10/22</t>
  </si>
  <si>
    <t xml:space="preserve">درصد به کل دارایی‌ها </t>
  </si>
  <si>
    <t xml:space="preserve">سپرده 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</si>
  <si>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</si>
  <si>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</si>
  <si>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</si>
  <si>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</si>
  <si>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</si>
  <si>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</si>
  <si>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</si>
  <si>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ملت باجه کارگزاری مفید</t>
  </si>
  <si>
    <t>4491619461</t>
  </si>
  <si>
    <t>سپرده کوتاه مدت</t>
  </si>
  <si>
    <t>1391/11/11</t>
  </si>
  <si>
    <t>8568486457</t>
  </si>
  <si>
    <t>قرض الحسنه</t>
  </si>
  <si>
    <t>1397/11/10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</si>
  <si>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</si>
  <si>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</si>
  <si>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</si>
  <si>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</si>
  <si>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</si>
  <si>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</si>
  <si>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</si>
  <si>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</si>
  <si>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</si>
  <si>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</si>
  <si>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اسنادخزانه-م17بودجه97-981017</t>
  </si>
  <si>
    <t>اسنادخزانه-م19بودجه97-980827</t>
  </si>
  <si>
    <t>اسنادخزانه-م14بودجه97-980722</t>
  </si>
  <si>
    <t>اسنادخزانه-م8بودجه97-980723</t>
  </si>
  <si>
    <t>اسنادخزانه-م15بودجه96-980820</t>
  </si>
  <si>
    <t>اسنادخزانه-م6بودجه96-980722</t>
  </si>
  <si>
    <t>اسنادخزانه-م4بودجه96-980820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</si>
  <si>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</si>
  <si>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</si>
  <si>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</si>
  <si>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</si>
  <si>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</si>
  <si>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</si>
  <si>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1398/09/24</t>
  </si>
  <si>
    <t>1398/07/30</t>
  </si>
  <si>
    <t>1398/11/08</t>
  </si>
  <si>
    <t>1398/09/28</t>
  </si>
  <si>
    <t>بهای فروش</t>
  </si>
  <si>
    <t>ارزش دفتری</t>
  </si>
  <si>
    <t>سود و زیان ناشی از تغییر قیمت</t>
  </si>
  <si>
    <t>پتروشیمی غدیر</t>
  </si>
  <si>
    <t>گروه  صنایع کاغذ پارس</t>
  </si>
  <si>
    <t>همکاران سیستم</t>
  </si>
  <si>
    <t>گروه مپنا (سهامی عام)</t>
  </si>
  <si>
    <t>آلومینیوم‌ایران‌</t>
  </si>
  <si>
    <t>ح . معدنی‌ املاح‌  ایران‌</t>
  </si>
  <si>
    <t>سود و زیان ناشی از فروش</t>
  </si>
  <si>
    <t>ح .داروسازی کاسپین تامین</t>
  </si>
  <si>
    <t>پتروشیمی پارس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</si>
  <si>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</si>
  <si>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</si>
  <si>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</si>
  <si>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</si>
  <si>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</si>
  <si>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</si>
  <si>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</si>
  <si>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</si>
  <si>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</si>
  <si>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</si>
  <si>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 xml:space="preserve">سایر درآمدها </t>
  </si>
  <si>
    <t>سایر درآمدها</t>
  </si>
  <si>
    <t>تعدیل کارمزد کارگزار</t>
  </si>
  <si>
    <t xml:space="preserve">سرمایه‌گذاری در سهام </t>
  </si>
  <si>
    <t xml:space="preserve">سرمایه‌گذاری در اوراق بهادار </t>
  </si>
  <si>
    <t xml:space="preserve">درآمد سپرده بانکی </t>
  </si>
  <si>
    <t>1398/11/01</t>
  </si>
  <si>
    <t>از ابتدای سال مالی</t>
  </si>
  <si>
    <t>تا پایان ماه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</si>
</sst>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name val="Calibri"/>
    </font>
    <font>
      <sz val="14"/>
      <name val="B Nazanin"/>
      <charset val="178"/>
    </font>
    <font>
      <b/>
      <sz val="14"/>
      <color rgb="FF000000"/>
      <name val="B Nazanin"/>
      <charset val="178"/>
    </font>
    <font>
      <b/>
      <sz val="14"/>
      <name val="B Nazanin"/>
      <charset val="178"/>
    </font>
    <font>
      <sz val="11"/>
      <name val="Calibri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15">
    <xf numFmtId="0" fontId="0" fillId="0" borderId="0" xfId="0"/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3" fontId="1" fillId="0" borderId="2" xfId="0" applyNumberFormat="1" applyFont="1" applyBorder="1" applyAlignment="1">
      <alignment horizontal="center" vertical="center"/>
    </xf>
    <xf numFmtId="37" fontId="1" fillId="0" borderId="0" xfId="0" applyNumberFormat="1" applyFont="1" applyAlignment="1">
      <alignment horizontal="center" vertical="center"/>
    </xf>
    <xf numFmtId="9" fontId="1" fillId="0" borderId="0" xfId="1" applyFont="1" applyAlignment="1">
      <alignment horizontal="center" vertical="center"/>
    </xf>
    <xf numFmtId="10" fontId="1" fillId="0" borderId="0" xfId="1" applyNumberFormat="1" applyFont="1" applyAlignment="1">
      <alignment horizontal="center" vertical="center"/>
    </xf>
    <xf numFmtId="10" fontId="1" fillId="0" borderId="2" xfId="0" applyNumberFormat="1" applyFont="1" applyBorder="1" applyAlignment="1">
      <alignment horizontal="center" vertical="center"/>
    </xf>
    <xf numFmtId="9" fontId="1" fillId="0" borderId="2" xfId="0" applyNumberFormat="1" applyFont="1" applyBorder="1" applyAlignment="1">
      <alignment horizontal="center" vertical="center"/>
    </xf>
    <xf numFmtId="37" fontId="1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11</xdr:col>
      <xdr:colOff>571499</xdr:colOff>
      <xdr:row>43</xdr:row>
      <xdr:rowOff>63500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49721667" y="0"/>
          <a:ext cx="7323665" cy="8255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tabSelected="1" view="pageBreakPreview" zoomScale="90" zoomScaleNormal="100" zoomScaleSheetLayoutView="90" workbookViewId="0">
      <selection activeCell="O23" sqref="O23"/>
    </sheetView>
  </sheetViews>
  <sheetFormatPr defaultRowHeight="15" x14ac:dyDescent="0.25"/>
  <sheetData/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73"/>
  <sheetViews>
    <sheetView rightToLeft="1" topLeftCell="A61" workbookViewId="0">
      <selection activeCell="K66" sqref="K66"/>
    </sheetView>
  </sheetViews>
  <sheetFormatPr defaultRowHeight="22.5" x14ac:dyDescent="0.25"/>
  <cols>
    <col min="1" max="1" width="32" style="2" bestFit="1" customWidth="1"/>
    <col min="2" max="2" width="1" style="2" customWidth="1"/>
    <col min="3" max="3" width="20.7109375" style="2" bestFit="1" customWidth="1"/>
    <col min="4" max="4" width="1" style="2" customWidth="1"/>
    <col min="5" max="5" width="22.5703125" style="2" bestFit="1" customWidth="1"/>
    <col min="6" max="6" width="1" style="2" customWidth="1"/>
    <col min="7" max="7" width="16.140625" style="2" bestFit="1" customWidth="1"/>
    <col min="8" max="8" width="1" style="2" customWidth="1"/>
    <col min="9" max="9" width="18.7109375" style="2" bestFit="1" customWidth="1"/>
    <col min="10" max="10" width="1" style="2" customWidth="1"/>
    <col min="11" max="11" width="24.85546875" style="2" bestFit="1" customWidth="1"/>
    <col min="12" max="12" width="1" style="2" customWidth="1"/>
    <col min="13" max="13" width="20.7109375" style="2" bestFit="1" customWidth="1"/>
    <col min="14" max="14" width="1" style="2" customWidth="1"/>
    <col min="15" max="15" width="22.5703125" style="2" bestFit="1" customWidth="1"/>
    <col min="16" max="16" width="1" style="2" customWidth="1"/>
    <col min="17" max="17" width="17.28515625" style="2" bestFit="1" customWidth="1"/>
    <col min="18" max="18" width="1" style="2" customWidth="1"/>
    <col min="19" max="19" width="18.7109375" style="2" bestFit="1" customWidth="1"/>
    <col min="20" max="20" width="1" style="2" customWidth="1"/>
    <col min="21" max="21" width="24.85546875" style="2" bestFit="1" customWidth="1"/>
    <col min="22" max="22" width="1" style="2" customWidth="1"/>
    <col min="23" max="23" width="9.140625" style="2" customWidth="1"/>
    <col min="24" max="16384" width="9.140625" style="2"/>
  </cols>
  <sheetData>
    <row r="2" spans="1:21" ht="24" x14ac:dyDescent="0.25">
      <c r="A2" s="12" t="s">
        <v>0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</row>
    <row r="3" spans="1:21" ht="24" x14ac:dyDescent="0.25">
      <c r="A3" s="12" t="s">
        <v>116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</row>
    <row r="4" spans="1:21" ht="24" x14ac:dyDescent="0.25">
      <c r="A4" s="12" t="s">
        <v>2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</row>
    <row r="6" spans="1:21" ht="24" x14ac:dyDescent="0.25">
      <c r="A6" s="13" t="s">
        <v>3</v>
      </c>
      <c r="C6" s="14" t="s">
        <v>118</v>
      </c>
      <c r="D6" s="14" t="s">
        <v>118</v>
      </c>
      <c r="E6" s="14" t="s">
        <v>118</v>
      </c>
      <c r="F6" s="14" t="s">
        <v>118</v>
      </c>
      <c r="G6" s="14" t="s">
        <v>118</v>
      </c>
      <c r="H6" s="14" t="s">
        <v>118</v>
      </c>
      <c r="I6" s="14" t="s">
        <v>118</v>
      </c>
      <c r="J6" s="14" t="s">
        <v>118</v>
      </c>
      <c r="K6" s="14" t="s">
        <v>118</v>
      </c>
      <c r="M6" s="14" t="s">
        <v>119</v>
      </c>
      <c r="N6" s="14" t="s">
        <v>119</v>
      </c>
      <c r="O6" s="14" t="s">
        <v>119</v>
      </c>
      <c r="P6" s="14" t="s">
        <v>119</v>
      </c>
      <c r="Q6" s="14" t="s">
        <v>119</v>
      </c>
      <c r="R6" s="14" t="s">
        <v>119</v>
      </c>
      <c r="S6" s="14" t="s">
        <v>119</v>
      </c>
      <c r="T6" s="14" t="s">
        <v>119</v>
      </c>
      <c r="U6" s="14" t="s">
        <v>119</v>
      </c>
    </row>
    <row r="7" spans="1:21" ht="24" x14ac:dyDescent="0.25">
      <c r="A7" s="14" t="s">
        <v>3</v>
      </c>
      <c r="C7" s="14" t="s">
        <v>155</v>
      </c>
      <c r="E7" s="14" t="s">
        <v>156</v>
      </c>
      <c r="G7" s="14" t="s">
        <v>157</v>
      </c>
      <c r="I7" s="14" t="s">
        <v>106</v>
      </c>
      <c r="K7" s="14" t="s">
        <v>158</v>
      </c>
      <c r="M7" s="14" t="s">
        <v>155</v>
      </c>
      <c r="O7" s="14" t="s">
        <v>156</v>
      </c>
      <c r="Q7" s="14" t="s">
        <v>157</v>
      </c>
      <c r="S7" s="14" t="s">
        <v>106</v>
      </c>
      <c r="U7" s="14" t="s">
        <v>158</v>
      </c>
    </row>
    <row r="8" spans="1:21" x14ac:dyDescent="0.25">
      <c r="A8" s="2" t="s">
        <v>32</v>
      </c>
      <c r="C8" s="4">
        <v>0</v>
      </c>
      <c r="E8" s="6">
        <v>-11725772445</v>
      </c>
      <c r="G8" s="4">
        <v>0</v>
      </c>
      <c r="I8" s="6">
        <v>-11725772445</v>
      </c>
      <c r="K8" s="8">
        <v>-4.8050554161268452E-2</v>
      </c>
      <c r="M8" s="4">
        <v>0</v>
      </c>
      <c r="O8" s="4">
        <v>0</v>
      </c>
      <c r="Q8" s="4">
        <v>0</v>
      </c>
      <c r="S8" s="4">
        <v>0</v>
      </c>
      <c r="U8" s="8">
        <v>0</v>
      </c>
    </row>
    <row r="9" spans="1:21" x14ac:dyDescent="0.25">
      <c r="A9" s="2" t="s">
        <v>16</v>
      </c>
      <c r="C9" s="4">
        <v>0</v>
      </c>
      <c r="E9" s="6">
        <v>-1216389979</v>
      </c>
      <c r="G9" s="4">
        <v>1230541508</v>
      </c>
      <c r="I9" s="4">
        <v>14151529</v>
      </c>
      <c r="K9" s="8">
        <v>5.79909608402145E-5</v>
      </c>
      <c r="M9" s="4">
        <v>0</v>
      </c>
      <c r="O9" s="4">
        <v>0</v>
      </c>
      <c r="Q9" s="4">
        <v>1230541508</v>
      </c>
      <c r="S9" s="4">
        <v>1230541508</v>
      </c>
      <c r="U9" s="8">
        <v>2.8235659269853688E-3</v>
      </c>
    </row>
    <row r="10" spans="1:21" x14ac:dyDescent="0.25">
      <c r="A10" s="2" t="s">
        <v>33</v>
      </c>
      <c r="C10" s="4">
        <v>0</v>
      </c>
      <c r="E10" s="6">
        <v>-1042287356</v>
      </c>
      <c r="G10" s="4">
        <v>0</v>
      </c>
      <c r="I10" s="6">
        <v>-1042287356</v>
      </c>
      <c r="K10" s="8">
        <v>-4.27114591264638E-3</v>
      </c>
      <c r="M10" s="4">
        <v>0</v>
      </c>
      <c r="O10" s="4">
        <v>0</v>
      </c>
      <c r="Q10" s="4">
        <v>0</v>
      </c>
      <c r="S10" s="4">
        <v>0</v>
      </c>
      <c r="U10" s="8">
        <v>0</v>
      </c>
    </row>
    <row r="11" spans="1:21" x14ac:dyDescent="0.25">
      <c r="A11" s="2" t="s">
        <v>50</v>
      </c>
      <c r="C11" s="4">
        <v>0</v>
      </c>
      <c r="E11" s="6">
        <v>3918693482</v>
      </c>
      <c r="G11" s="4">
        <v>2255020288</v>
      </c>
      <c r="I11" s="6">
        <v>6173713770</v>
      </c>
      <c r="K11" s="8">
        <v>2.5299004331953319E-2</v>
      </c>
      <c r="M11" s="4">
        <v>0</v>
      </c>
      <c r="O11" s="4">
        <v>3632678768</v>
      </c>
      <c r="Q11" s="4">
        <v>2255020288</v>
      </c>
      <c r="S11" s="4">
        <v>5887699056</v>
      </c>
      <c r="U11" s="8">
        <v>1.3509748622689711E-2</v>
      </c>
    </row>
    <row r="12" spans="1:21" x14ac:dyDescent="0.25">
      <c r="A12" s="2" t="s">
        <v>63</v>
      </c>
      <c r="C12" s="4">
        <v>0</v>
      </c>
      <c r="E12" s="6">
        <v>8231971051</v>
      </c>
      <c r="G12" s="4">
        <v>0</v>
      </c>
      <c r="I12" s="6">
        <v>8231971051</v>
      </c>
      <c r="K12" s="8">
        <v>3.3733451053686171E-2</v>
      </c>
      <c r="M12" s="4">
        <v>178266178</v>
      </c>
      <c r="O12" s="4">
        <v>10212337349</v>
      </c>
      <c r="Q12" s="4">
        <v>428909111</v>
      </c>
      <c r="S12" s="4">
        <v>10819512638</v>
      </c>
      <c r="U12" s="8">
        <v>2.4826149327458837E-2</v>
      </c>
    </row>
    <row r="13" spans="1:21" x14ac:dyDescent="0.25">
      <c r="A13" s="2" t="s">
        <v>34</v>
      </c>
      <c r="C13" s="4">
        <v>0</v>
      </c>
      <c r="E13" s="6">
        <v>26206346154</v>
      </c>
      <c r="G13" s="4">
        <v>0</v>
      </c>
      <c r="I13" s="6">
        <v>26206346154</v>
      </c>
      <c r="K13" s="8">
        <v>0.10738989359960467</v>
      </c>
      <c r="M13" s="4">
        <v>0</v>
      </c>
      <c r="O13" s="4">
        <v>33629463146</v>
      </c>
      <c r="Q13" s="4">
        <v>483526272</v>
      </c>
      <c r="S13" s="4">
        <v>34112989418</v>
      </c>
      <c r="U13" s="8">
        <v>7.8274705860858482E-2</v>
      </c>
    </row>
    <row r="14" spans="1:21" x14ac:dyDescent="0.25">
      <c r="A14" s="2" t="s">
        <v>151</v>
      </c>
      <c r="C14" s="4">
        <v>0</v>
      </c>
      <c r="E14" s="6">
        <v>0</v>
      </c>
      <c r="G14" s="4">
        <v>0</v>
      </c>
      <c r="I14" s="6">
        <v>0</v>
      </c>
      <c r="K14" s="8">
        <v>0</v>
      </c>
      <c r="M14" s="4">
        <v>0</v>
      </c>
      <c r="O14" s="4">
        <v>0</v>
      </c>
      <c r="Q14" s="6">
        <v>-8009744</v>
      </c>
      <c r="S14" s="6">
        <v>-8009744</v>
      </c>
      <c r="U14" s="8">
        <v>-1.8378933254379496E-5</v>
      </c>
    </row>
    <row r="15" spans="1:21" x14ac:dyDescent="0.25">
      <c r="A15" s="2" t="s">
        <v>31</v>
      </c>
      <c r="C15" s="4">
        <v>0</v>
      </c>
      <c r="E15" s="6">
        <v>901305745</v>
      </c>
      <c r="G15" s="4">
        <v>0</v>
      </c>
      <c r="I15" s="6">
        <v>901305745</v>
      </c>
      <c r="K15" s="8">
        <v>3.693423245174098E-3</v>
      </c>
      <c r="M15" s="4">
        <v>0</v>
      </c>
      <c r="O15" s="4">
        <v>1520588290</v>
      </c>
      <c r="Q15" s="4">
        <v>98826963</v>
      </c>
      <c r="S15" s="4">
        <v>1619415253</v>
      </c>
      <c r="U15" s="8">
        <v>3.7158646825680179E-3</v>
      </c>
    </row>
    <row r="16" spans="1:21" x14ac:dyDescent="0.25">
      <c r="A16" s="2" t="s">
        <v>146</v>
      </c>
      <c r="C16" s="4">
        <v>0</v>
      </c>
      <c r="E16" s="6">
        <v>0</v>
      </c>
      <c r="G16" s="4">
        <v>0</v>
      </c>
      <c r="I16" s="6">
        <v>0</v>
      </c>
      <c r="K16" s="8">
        <v>0</v>
      </c>
      <c r="M16" s="4">
        <v>0</v>
      </c>
      <c r="O16" s="4">
        <v>0</v>
      </c>
      <c r="Q16" s="4">
        <v>627397978</v>
      </c>
      <c r="S16" s="4">
        <v>627397978</v>
      </c>
      <c r="U16" s="8">
        <v>1.4396097505231947E-3</v>
      </c>
    </row>
    <row r="17" spans="1:21" x14ac:dyDescent="0.25">
      <c r="A17" s="2" t="s">
        <v>154</v>
      </c>
      <c r="C17" s="4">
        <v>0</v>
      </c>
      <c r="E17" s="6">
        <v>0</v>
      </c>
      <c r="G17" s="4">
        <v>0</v>
      </c>
      <c r="I17" s="6">
        <v>0</v>
      </c>
      <c r="K17" s="8">
        <v>0</v>
      </c>
      <c r="M17" s="4">
        <v>0</v>
      </c>
      <c r="O17" s="4">
        <v>0</v>
      </c>
      <c r="Q17" s="4">
        <v>1734576796</v>
      </c>
      <c r="S17" s="4">
        <v>1734576796</v>
      </c>
      <c r="U17" s="8">
        <v>3.9801111194414504E-3</v>
      </c>
    </row>
    <row r="18" spans="1:21" x14ac:dyDescent="0.25">
      <c r="A18" s="2" t="s">
        <v>149</v>
      </c>
      <c r="C18" s="4">
        <v>0</v>
      </c>
      <c r="E18" s="6">
        <v>0</v>
      </c>
      <c r="G18" s="4">
        <v>0</v>
      </c>
      <c r="I18" s="6">
        <v>0</v>
      </c>
      <c r="K18" s="8">
        <v>0</v>
      </c>
      <c r="M18" s="4">
        <v>0</v>
      </c>
      <c r="O18" s="4">
        <v>0</v>
      </c>
      <c r="Q18" s="6">
        <v>-143769031</v>
      </c>
      <c r="S18" s="6">
        <v>-143769031</v>
      </c>
      <c r="U18" s="8">
        <v>-3.2988837405987218E-4</v>
      </c>
    </row>
    <row r="19" spans="1:21" x14ac:dyDescent="0.25">
      <c r="A19" s="2" t="s">
        <v>20</v>
      </c>
      <c r="C19" s="4">
        <v>0</v>
      </c>
      <c r="E19" s="6">
        <v>660155114</v>
      </c>
      <c r="G19" s="4">
        <v>0</v>
      </c>
      <c r="I19" s="6">
        <v>660155114</v>
      </c>
      <c r="K19" s="8">
        <v>2.7052221257816973E-3</v>
      </c>
      <c r="M19" s="4">
        <v>0</v>
      </c>
      <c r="O19" s="4">
        <v>2761852496</v>
      </c>
      <c r="Q19" s="6">
        <v>1297034172</v>
      </c>
      <c r="S19" s="6">
        <v>4058886668</v>
      </c>
      <c r="U19" s="8">
        <v>9.3134071648560551E-3</v>
      </c>
    </row>
    <row r="20" spans="1:21" x14ac:dyDescent="0.25">
      <c r="A20" s="2" t="s">
        <v>42</v>
      </c>
      <c r="C20" s="4">
        <v>0</v>
      </c>
      <c r="E20" s="6">
        <v>-340051850</v>
      </c>
      <c r="G20" s="4">
        <v>0</v>
      </c>
      <c r="I20" s="6">
        <v>-340051850</v>
      </c>
      <c r="K20" s="8">
        <v>-1.3934843024377432E-3</v>
      </c>
      <c r="M20" s="4">
        <v>0</v>
      </c>
      <c r="O20" s="4">
        <v>1871126807</v>
      </c>
      <c r="Q20" s="6">
        <v>191563918</v>
      </c>
      <c r="S20" s="6">
        <v>2062690725</v>
      </c>
      <c r="U20" s="8">
        <v>4.7329921105097308E-3</v>
      </c>
    </row>
    <row r="21" spans="1:21" x14ac:dyDescent="0.25">
      <c r="A21" s="2" t="s">
        <v>29</v>
      </c>
      <c r="C21" s="4">
        <v>0</v>
      </c>
      <c r="E21" s="6">
        <v>23258962180</v>
      </c>
      <c r="G21" s="4">
        <v>0</v>
      </c>
      <c r="I21" s="6">
        <v>23258962180</v>
      </c>
      <c r="K21" s="8">
        <v>9.5311931662254309E-2</v>
      </c>
      <c r="M21" s="4">
        <v>0</v>
      </c>
      <c r="O21" s="4">
        <v>21146081512</v>
      </c>
      <c r="Q21" s="6">
        <v>-385571705</v>
      </c>
      <c r="S21" s="6">
        <v>20760509807</v>
      </c>
      <c r="U21" s="8">
        <v>4.7636481773917369E-2</v>
      </c>
    </row>
    <row r="22" spans="1:21" x14ac:dyDescent="0.25">
      <c r="A22" s="2" t="s">
        <v>147</v>
      </c>
      <c r="C22" s="4">
        <v>0</v>
      </c>
      <c r="E22" s="6">
        <v>0</v>
      </c>
      <c r="G22" s="4">
        <v>0</v>
      </c>
      <c r="I22" s="6">
        <v>0</v>
      </c>
      <c r="K22" s="8">
        <v>0</v>
      </c>
      <c r="M22" s="4">
        <v>0</v>
      </c>
      <c r="O22" s="4">
        <v>0</v>
      </c>
      <c r="Q22" s="6">
        <v>1137262564</v>
      </c>
      <c r="S22" s="6">
        <v>1137262564</v>
      </c>
      <c r="U22" s="8">
        <v>2.609530686181792E-3</v>
      </c>
    </row>
    <row r="23" spans="1:21" x14ac:dyDescent="0.25">
      <c r="A23" s="2" t="s">
        <v>150</v>
      </c>
      <c r="C23" s="4">
        <v>0</v>
      </c>
      <c r="E23" s="6">
        <v>0</v>
      </c>
      <c r="G23" s="4">
        <v>0</v>
      </c>
      <c r="I23" s="6">
        <v>0</v>
      </c>
      <c r="K23" s="8">
        <v>0</v>
      </c>
      <c r="M23" s="4">
        <v>0</v>
      </c>
      <c r="O23" s="4">
        <v>0</v>
      </c>
      <c r="Q23" s="6">
        <v>39336627</v>
      </c>
      <c r="S23" s="6">
        <v>39336627</v>
      </c>
      <c r="U23" s="8">
        <v>9.0260717706511267E-5</v>
      </c>
    </row>
    <row r="24" spans="1:21" x14ac:dyDescent="0.25">
      <c r="A24" s="2" t="s">
        <v>17</v>
      </c>
      <c r="C24" s="4">
        <v>0</v>
      </c>
      <c r="E24" s="6">
        <v>4546633850</v>
      </c>
      <c r="G24" s="4">
        <v>0</v>
      </c>
      <c r="I24" s="6">
        <v>4546633850</v>
      </c>
      <c r="K24" s="8">
        <v>1.8631461345989093E-2</v>
      </c>
      <c r="M24" s="4">
        <v>0</v>
      </c>
      <c r="O24" s="4">
        <v>13673669075</v>
      </c>
      <c r="Q24" s="6">
        <v>322177864</v>
      </c>
      <c r="S24" s="6">
        <v>13995846939</v>
      </c>
      <c r="U24" s="8">
        <v>3.2114476658728741E-2</v>
      </c>
    </row>
    <row r="25" spans="1:21" x14ac:dyDescent="0.25">
      <c r="A25" s="2" t="s">
        <v>19</v>
      </c>
      <c r="C25" s="4">
        <v>0</v>
      </c>
      <c r="E25" s="6">
        <v>977376750</v>
      </c>
      <c r="G25" s="4">
        <v>0</v>
      </c>
      <c r="I25" s="6">
        <v>977376750</v>
      </c>
      <c r="K25" s="8">
        <v>4.0051514458533857E-3</v>
      </c>
      <c r="M25" s="4">
        <v>0</v>
      </c>
      <c r="O25" s="4">
        <v>5120087621</v>
      </c>
      <c r="Q25" s="6">
        <v>2568906629</v>
      </c>
      <c r="S25" s="6">
        <v>7688994250</v>
      </c>
      <c r="U25" s="8">
        <v>1.764294990127746E-2</v>
      </c>
    </row>
    <row r="26" spans="1:21" x14ac:dyDescent="0.25">
      <c r="A26" s="2" t="s">
        <v>54</v>
      </c>
      <c r="C26" s="4">
        <v>0</v>
      </c>
      <c r="E26" s="6">
        <v>2242086437</v>
      </c>
      <c r="G26" s="4">
        <v>0</v>
      </c>
      <c r="I26" s="6">
        <v>2242086437</v>
      </c>
      <c r="K26" s="8">
        <v>9.1877525579351221E-3</v>
      </c>
      <c r="M26" s="4">
        <v>0</v>
      </c>
      <c r="O26" s="4">
        <v>3042362578</v>
      </c>
      <c r="Q26" s="6">
        <v>105585823</v>
      </c>
      <c r="S26" s="6">
        <v>3147948401</v>
      </c>
      <c r="U26" s="8">
        <v>7.2231938436746121E-3</v>
      </c>
    </row>
    <row r="27" spans="1:21" x14ac:dyDescent="0.25">
      <c r="A27" s="2" t="s">
        <v>148</v>
      </c>
      <c r="C27" s="4">
        <v>0</v>
      </c>
      <c r="E27" s="6">
        <v>0</v>
      </c>
      <c r="G27" s="4">
        <v>0</v>
      </c>
      <c r="I27" s="6">
        <v>0</v>
      </c>
      <c r="K27" s="8">
        <v>0</v>
      </c>
      <c r="M27" s="4">
        <v>0</v>
      </c>
      <c r="O27" s="4">
        <v>0</v>
      </c>
      <c r="Q27" s="6">
        <v>2764698297</v>
      </c>
      <c r="S27" s="6">
        <v>2764698297</v>
      </c>
      <c r="U27" s="8">
        <v>6.3437989365277671E-3</v>
      </c>
    </row>
    <row r="28" spans="1:21" x14ac:dyDescent="0.25">
      <c r="A28" s="2" t="s">
        <v>66</v>
      </c>
      <c r="C28" s="4">
        <v>0</v>
      </c>
      <c r="E28" s="6">
        <v>24214385200</v>
      </c>
      <c r="G28" s="4">
        <v>0</v>
      </c>
      <c r="I28" s="6">
        <v>24214385200</v>
      </c>
      <c r="K28" s="8">
        <v>9.9227119832992566E-2</v>
      </c>
      <c r="M28" s="4">
        <v>45000000</v>
      </c>
      <c r="O28" s="4">
        <v>29536647022</v>
      </c>
      <c r="Q28" s="6">
        <v>0</v>
      </c>
      <c r="S28" s="6">
        <v>29581647022</v>
      </c>
      <c r="U28" s="8">
        <v>6.7877215073534433E-2</v>
      </c>
    </row>
    <row r="29" spans="1:21" x14ac:dyDescent="0.25">
      <c r="A29" s="2" t="s">
        <v>56</v>
      </c>
      <c r="C29" s="4">
        <v>1871410397</v>
      </c>
      <c r="E29" s="6">
        <v>4764895685</v>
      </c>
      <c r="G29" s="4">
        <v>0</v>
      </c>
      <c r="I29" s="6">
        <v>6636306082</v>
      </c>
      <c r="K29" s="8">
        <v>2.719464208602048E-2</v>
      </c>
      <c r="M29" s="4">
        <v>1871410397</v>
      </c>
      <c r="O29" s="4">
        <v>4173181735</v>
      </c>
      <c r="Q29" s="6">
        <v>0</v>
      </c>
      <c r="S29" s="6">
        <v>6044592132</v>
      </c>
      <c r="U29" s="8">
        <v>1.3869751061204387E-2</v>
      </c>
    </row>
    <row r="30" spans="1:21" x14ac:dyDescent="0.25">
      <c r="A30" s="2" t="s">
        <v>22</v>
      </c>
      <c r="C30" s="4">
        <v>0</v>
      </c>
      <c r="E30" s="6">
        <v>2361746250</v>
      </c>
      <c r="G30" s="4">
        <v>0</v>
      </c>
      <c r="I30" s="6">
        <v>2361746250</v>
      </c>
      <c r="K30" s="8">
        <v>9.6781015180955679E-3</v>
      </c>
      <c r="M30" s="4">
        <v>1109671133</v>
      </c>
      <c r="O30" s="4">
        <v>2256581700</v>
      </c>
      <c r="Q30" s="6">
        <v>0</v>
      </c>
      <c r="S30" s="6">
        <v>3366252833</v>
      </c>
      <c r="U30" s="8">
        <v>7.7241090520587044E-3</v>
      </c>
    </row>
    <row r="31" spans="1:21" x14ac:dyDescent="0.25">
      <c r="A31" s="2" t="s">
        <v>21</v>
      </c>
      <c r="C31" s="4">
        <v>0</v>
      </c>
      <c r="E31" s="6">
        <v>1323610889</v>
      </c>
      <c r="G31" s="4">
        <v>0</v>
      </c>
      <c r="I31" s="6">
        <v>1323610889</v>
      </c>
      <c r="K31" s="8">
        <v>5.4239698927006754E-3</v>
      </c>
      <c r="M31" s="4">
        <v>0</v>
      </c>
      <c r="O31" s="4">
        <v>1292459604</v>
      </c>
      <c r="Q31" s="6">
        <v>0</v>
      </c>
      <c r="S31" s="6">
        <v>1292459604</v>
      </c>
      <c r="U31" s="8">
        <v>2.965641448203308E-3</v>
      </c>
    </row>
    <row r="32" spans="1:21" x14ac:dyDescent="0.25">
      <c r="A32" s="2" t="s">
        <v>70</v>
      </c>
      <c r="C32" s="4">
        <v>0</v>
      </c>
      <c r="E32" s="6">
        <v>-465643525</v>
      </c>
      <c r="G32" s="4">
        <v>0</v>
      </c>
      <c r="I32" s="6">
        <v>-465643525</v>
      </c>
      <c r="K32" s="8">
        <v>-1.9081411926424657E-3</v>
      </c>
      <c r="M32" s="4">
        <v>0</v>
      </c>
      <c r="O32" s="6">
        <v>-465643525</v>
      </c>
      <c r="Q32" s="6">
        <v>0</v>
      </c>
      <c r="S32" s="6">
        <v>-465643525</v>
      </c>
      <c r="U32" s="8">
        <v>-1.068452533103304E-3</v>
      </c>
    </row>
    <row r="33" spans="1:21" x14ac:dyDescent="0.25">
      <c r="A33" s="2" t="s">
        <v>37</v>
      </c>
      <c r="C33" s="4">
        <v>0</v>
      </c>
      <c r="E33" s="6">
        <v>173048148</v>
      </c>
      <c r="G33" s="4">
        <v>0</v>
      </c>
      <c r="I33" s="6">
        <v>173048148</v>
      </c>
      <c r="K33" s="8">
        <v>7.0912679288150722E-4</v>
      </c>
      <c r="M33" s="4">
        <v>0</v>
      </c>
      <c r="O33" s="4">
        <v>564239440</v>
      </c>
      <c r="Q33" s="6">
        <v>0</v>
      </c>
      <c r="S33" s="6">
        <v>564239440</v>
      </c>
      <c r="U33" s="8">
        <v>1.294687945987845E-3</v>
      </c>
    </row>
    <row r="34" spans="1:21" x14ac:dyDescent="0.25">
      <c r="A34" s="2" t="s">
        <v>68</v>
      </c>
      <c r="C34" s="4">
        <v>0</v>
      </c>
      <c r="E34" s="6">
        <v>33174014</v>
      </c>
      <c r="G34" s="4">
        <v>0</v>
      </c>
      <c r="I34" s="6">
        <v>33174014</v>
      </c>
      <c r="K34" s="8">
        <v>1.3594240924685435E-4</v>
      </c>
      <c r="M34" s="4">
        <v>0</v>
      </c>
      <c r="O34" s="4">
        <v>33174014</v>
      </c>
      <c r="Q34" s="6">
        <v>0</v>
      </c>
      <c r="S34" s="6">
        <v>33174014</v>
      </c>
      <c r="U34" s="8">
        <v>7.6120159281726233E-5</v>
      </c>
    </row>
    <row r="35" spans="1:21" x14ac:dyDescent="0.25">
      <c r="A35" s="2" t="s">
        <v>38</v>
      </c>
      <c r="C35" s="4">
        <v>0</v>
      </c>
      <c r="E35" s="6">
        <v>9977263875</v>
      </c>
      <c r="G35" s="4">
        <v>0</v>
      </c>
      <c r="I35" s="6">
        <v>9977263875</v>
      </c>
      <c r="K35" s="8">
        <v>4.0885413771728253E-2</v>
      </c>
      <c r="M35" s="4">
        <v>0</v>
      </c>
      <c r="O35" s="4">
        <v>21515961153</v>
      </c>
      <c r="Q35" s="6">
        <v>0</v>
      </c>
      <c r="S35" s="6">
        <v>21515961153</v>
      </c>
      <c r="U35" s="8">
        <v>4.9369919180289552E-2</v>
      </c>
    </row>
    <row r="36" spans="1:21" x14ac:dyDescent="0.25">
      <c r="A36" s="2" t="s">
        <v>40</v>
      </c>
      <c r="C36" s="4">
        <v>0</v>
      </c>
      <c r="E36" s="6">
        <v>1922481635</v>
      </c>
      <c r="G36" s="4">
        <v>0</v>
      </c>
      <c r="I36" s="6">
        <v>1922481635</v>
      </c>
      <c r="K36" s="8">
        <v>7.878057361244608E-3</v>
      </c>
      <c r="M36" s="4">
        <v>0</v>
      </c>
      <c r="O36" s="4">
        <v>2009611953</v>
      </c>
      <c r="Q36" s="6">
        <v>0</v>
      </c>
      <c r="S36" s="6">
        <v>2009611953</v>
      </c>
      <c r="U36" s="8">
        <v>4.611199053476644E-3</v>
      </c>
    </row>
    <row r="37" spans="1:21" x14ac:dyDescent="0.25">
      <c r="A37" s="2" t="s">
        <v>48</v>
      </c>
      <c r="C37" s="4">
        <v>0</v>
      </c>
      <c r="E37" s="6">
        <v>67184640</v>
      </c>
      <c r="G37" s="4">
        <v>0</v>
      </c>
      <c r="I37" s="6">
        <v>67184640</v>
      </c>
      <c r="K37" s="8">
        <v>2.7531313593774274E-4</v>
      </c>
      <c r="M37" s="4">
        <v>0</v>
      </c>
      <c r="O37" s="4">
        <v>2375350277</v>
      </c>
      <c r="Q37" s="6">
        <v>0</v>
      </c>
      <c r="S37" s="6">
        <v>2375350277</v>
      </c>
      <c r="U37" s="8">
        <v>5.4504119228722982E-3</v>
      </c>
    </row>
    <row r="38" spans="1:21" x14ac:dyDescent="0.25">
      <c r="A38" s="2" t="s">
        <v>35</v>
      </c>
      <c r="C38" s="4">
        <v>0</v>
      </c>
      <c r="E38" s="6">
        <v>5001554700</v>
      </c>
      <c r="G38" s="4">
        <v>0</v>
      </c>
      <c r="I38" s="6">
        <v>5001554700</v>
      </c>
      <c r="K38" s="8">
        <v>2.0495662535680123E-2</v>
      </c>
      <c r="M38" s="4">
        <v>0</v>
      </c>
      <c r="O38" s="4">
        <v>12119682952</v>
      </c>
      <c r="Q38" s="6">
        <v>0</v>
      </c>
      <c r="S38" s="6">
        <v>12119682952</v>
      </c>
      <c r="U38" s="8">
        <v>2.7809483553912467E-2</v>
      </c>
    </row>
    <row r="39" spans="1:21" x14ac:dyDescent="0.25">
      <c r="A39" s="2" t="s">
        <v>57</v>
      </c>
      <c r="C39" s="4">
        <v>0</v>
      </c>
      <c r="E39" s="6">
        <v>8677438454</v>
      </c>
      <c r="G39" s="4">
        <v>0</v>
      </c>
      <c r="I39" s="6">
        <v>8677438454</v>
      </c>
      <c r="K39" s="8">
        <v>3.5558913356944361E-2</v>
      </c>
      <c r="M39" s="4">
        <v>0</v>
      </c>
      <c r="O39" s="4">
        <v>11709482653</v>
      </c>
      <c r="Q39" s="6">
        <v>0</v>
      </c>
      <c r="S39" s="6">
        <v>11709482653</v>
      </c>
      <c r="U39" s="8">
        <v>2.686824948747445E-2</v>
      </c>
    </row>
    <row r="40" spans="1:21" x14ac:dyDescent="0.25">
      <c r="A40" s="2" t="s">
        <v>18</v>
      </c>
      <c r="C40" s="4">
        <v>0</v>
      </c>
      <c r="E40" s="6">
        <v>2079099827</v>
      </c>
      <c r="G40" s="4">
        <v>0</v>
      </c>
      <c r="I40" s="6">
        <v>2079099827</v>
      </c>
      <c r="K40" s="8">
        <v>8.5198565222495554E-3</v>
      </c>
      <c r="M40" s="4">
        <v>0</v>
      </c>
      <c r="O40" s="4">
        <v>4084376543</v>
      </c>
      <c r="Q40" s="6">
        <v>0</v>
      </c>
      <c r="S40" s="6">
        <v>4084376543</v>
      </c>
      <c r="U40" s="8">
        <v>9.3718955149565668E-3</v>
      </c>
    </row>
    <row r="41" spans="1:21" x14ac:dyDescent="0.25">
      <c r="A41" s="2" t="s">
        <v>23</v>
      </c>
      <c r="C41" s="4">
        <v>0</v>
      </c>
      <c r="E41" s="6">
        <v>3764141308</v>
      </c>
      <c r="G41" s="4">
        <v>0</v>
      </c>
      <c r="I41" s="6">
        <v>3764141308</v>
      </c>
      <c r="K41" s="8">
        <v>1.5424917773143932E-2</v>
      </c>
      <c r="M41" s="4">
        <v>0</v>
      </c>
      <c r="O41" s="4">
        <v>8284605163</v>
      </c>
      <c r="Q41" s="6">
        <v>0</v>
      </c>
      <c r="S41" s="6">
        <v>8284605163</v>
      </c>
      <c r="U41" s="8">
        <v>1.9009621946677043E-2</v>
      </c>
    </row>
    <row r="42" spans="1:21" x14ac:dyDescent="0.25">
      <c r="A42" s="2" t="s">
        <v>26</v>
      </c>
      <c r="C42" s="4">
        <v>0</v>
      </c>
      <c r="E42" s="6">
        <v>1921545964</v>
      </c>
      <c r="G42" s="4">
        <v>0</v>
      </c>
      <c r="I42" s="6">
        <v>1921545964</v>
      </c>
      <c r="K42" s="8">
        <v>7.8742231140533445E-3</v>
      </c>
      <c r="M42" s="4">
        <v>0</v>
      </c>
      <c r="O42" s="4">
        <v>3273115566</v>
      </c>
      <c r="Q42" s="6">
        <v>0</v>
      </c>
      <c r="S42" s="6">
        <v>3273115566</v>
      </c>
      <c r="U42" s="8">
        <v>7.5103988993137074E-3</v>
      </c>
    </row>
    <row r="43" spans="1:21" x14ac:dyDescent="0.25">
      <c r="A43" s="2" t="s">
        <v>59</v>
      </c>
      <c r="C43" s="4">
        <v>0</v>
      </c>
      <c r="E43" s="6">
        <v>11205522202</v>
      </c>
      <c r="G43" s="4">
        <v>0</v>
      </c>
      <c r="I43" s="6">
        <v>11205522202</v>
      </c>
      <c r="K43" s="8">
        <v>4.5918642374992567E-2</v>
      </c>
      <c r="M43" s="4">
        <v>0</v>
      </c>
      <c r="O43" s="4">
        <v>18761922704</v>
      </c>
      <c r="Q43" s="6">
        <v>0</v>
      </c>
      <c r="S43" s="6">
        <v>18761922704</v>
      </c>
      <c r="U43" s="8">
        <v>4.3050580031102528E-2</v>
      </c>
    </row>
    <row r="44" spans="1:21" x14ac:dyDescent="0.25">
      <c r="A44" s="2" t="s">
        <v>46</v>
      </c>
      <c r="C44" s="4">
        <v>0</v>
      </c>
      <c r="E44" s="6">
        <v>210770108</v>
      </c>
      <c r="G44" s="4">
        <v>0</v>
      </c>
      <c r="I44" s="6">
        <v>210770108</v>
      </c>
      <c r="K44" s="8">
        <v>8.6370604047914402E-4</v>
      </c>
      <c r="M44" s="4">
        <v>0</v>
      </c>
      <c r="O44" s="4">
        <v>740782219</v>
      </c>
      <c r="Q44" s="6">
        <v>0</v>
      </c>
      <c r="S44" s="6">
        <v>740782219</v>
      </c>
      <c r="U44" s="8">
        <v>1.6997780402260216E-3</v>
      </c>
    </row>
    <row r="45" spans="1:21" x14ac:dyDescent="0.25">
      <c r="A45" s="2" t="s">
        <v>27</v>
      </c>
      <c r="C45" s="4">
        <v>0</v>
      </c>
      <c r="E45" s="6">
        <v>6581617256</v>
      </c>
      <c r="G45" s="4">
        <v>0</v>
      </c>
      <c r="I45" s="6">
        <v>6581617256</v>
      </c>
      <c r="K45" s="8">
        <v>2.6970535025436192E-2</v>
      </c>
      <c r="M45" s="4">
        <v>0</v>
      </c>
      <c r="O45" s="4">
        <v>8209504553</v>
      </c>
      <c r="Q45" s="6">
        <v>0</v>
      </c>
      <c r="S45" s="6">
        <v>8209504553</v>
      </c>
      <c r="U45" s="8">
        <v>1.8837298199681735E-2</v>
      </c>
    </row>
    <row r="46" spans="1:21" x14ac:dyDescent="0.25">
      <c r="A46" s="2" t="s">
        <v>24</v>
      </c>
      <c r="C46" s="4">
        <v>0</v>
      </c>
      <c r="E46" s="6">
        <v>2120867937</v>
      </c>
      <c r="G46" s="4">
        <v>0</v>
      </c>
      <c r="I46" s="6">
        <v>2120867937</v>
      </c>
      <c r="K46" s="8">
        <v>8.6910163192848999E-3</v>
      </c>
      <c r="M46" s="4">
        <v>0</v>
      </c>
      <c r="O46" s="4">
        <v>7130813182</v>
      </c>
      <c r="Q46" s="6">
        <v>0</v>
      </c>
      <c r="S46" s="6">
        <v>7130813182</v>
      </c>
      <c r="U46" s="8">
        <v>1.6362163325248282E-2</v>
      </c>
    </row>
    <row r="47" spans="1:21" x14ac:dyDescent="0.25">
      <c r="A47" s="2" t="s">
        <v>28</v>
      </c>
      <c r="C47" s="4">
        <v>0</v>
      </c>
      <c r="E47" s="6">
        <v>3592564047</v>
      </c>
      <c r="G47" s="4">
        <v>0</v>
      </c>
      <c r="I47" s="6">
        <v>3592564047</v>
      </c>
      <c r="K47" s="8">
        <v>1.4721818466791789E-2</v>
      </c>
      <c r="M47" s="4">
        <v>0</v>
      </c>
      <c r="O47" s="6">
        <v>5448852408</v>
      </c>
      <c r="Q47" s="6">
        <v>0</v>
      </c>
      <c r="S47" s="6">
        <v>5448852408</v>
      </c>
      <c r="U47" s="8">
        <v>1.250278344970788E-2</v>
      </c>
    </row>
    <row r="48" spans="1:21" x14ac:dyDescent="0.25">
      <c r="A48" s="2" t="s">
        <v>47</v>
      </c>
      <c r="C48" s="4">
        <v>0</v>
      </c>
      <c r="E48" s="6">
        <v>185779485</v>
      </c>
      <c r="G48" s="4">
        <v>0</v>
      </c>
      <c r="I48" s="6">
        <v>185779485</v>
      </c>
      <c r="K48" s="8">
        <v>7.6129800811984463E-4</v>
      </c>
      <c r="M48" s="4">
        <v>0</v>
      </c>
      <c r="O48" s="6">
        <v>668939841</v>
      </c>
      <c r="Q48" s="6">
        <v>0</v>
      </c>
      <c r="S48" s="6">
        <v>668939841</v>
      </c>
      <c r="U48" s="8">
        <v>1.5349305407181845E-3</v>
      </c>
    </row>
    <row r="49" spans="1:21" x14ac:dyDescent="0.25">
      <c r="A49" s="2" t="s">
        <v>39</v>
      </c>
      <c r="C49" s="4">
        <v>0</v>
      </c>
      <c r="E49" s="6">
        <v>2635055250</v>
      </c>
      <c r="G49" s="4">
        <v>0</v>
      </c>
      <c r="I49" s="6">
        <v>2635055250</v>
      </c>
      <c r="K49" s="8">
        <v>1.079808307742235E-2</v>
      </c>
      <c r="M49" s="4">
        <v>0</v>
      </c>
      <c r="O49" s="6">
        <v>5355059300</v>
      </c>
      <c r="Q49" s="6">
        <v>0</v>
      </c>
      <c r="S49" s="6">
        <v>5355059300</v>
      </c>
      <c r="U49" s="8">
        <v>1.2287568422654232E-2</v>
      </c>
    </row>
    <row r="50" spans="1:21" x14ac:dyDescent="0.25">
      <c r="A50" s="2" t="s">
        <v>67</v>
      </c>
      <c r="C50" s="4">
        <v>0</v>
      </c>
      <c r="E50" s="6">
        <v>-16387</v>
      </c>
      <c r="G50" s="4">
        <v>0</v>
      </c>
      <c r="I50" s="6">
        <v>-16387</v>
      </c>
      <c r="K50" s="8">
        <v>-6.7151604274604889E-8</v>
      </c>
      <c r="M50" s="4">
        <v>0</v>
      </c>
      <c r="O50" s="6">
        <v>-16387</v>
      </c>
      <c r="Q50" s="6">
        <v>0</v>
      </c>
      <c r="S50" s="6">
        <v>-16387</v>
      </c>
      <c r="U50" s="8">
        <v>-3.7601149205207659E-8</v>
      </c>
    </row>
    <row r="51" spans="1:21" x14ac:dyDescent="0.25">
      <c r="A51" s="2" t="s">
        <v>52</v>
      </c>
      <c r="C51" s="4">
        <v>0</v>
      </c>
      <c r="E51" s="6">
        <v>13577827349</v>
      </c>
      <c r="G51" s="4">
        <v>0</v>
      </c>
      <c r="I51" s="6">
        <v>13577827349</v>
      </c>
      <c r="K51" s="8">
        <v>5.5640012756999785E-2</v>
      </c>
      <c r="M51" s="4">
        <v>0</v>
      </c>
      <c r="O51" s="6">
        <v>17322556749</v>
      </c>
      <c r="Q51" s="6">
        <v>0</v>
      </c>
      <c r="S51" s="6">
        <v>17322556749</v>
      </c>
      <c r="U51" s="8">
        <v>3.9747851402625614E-2</v>
      </c>
    </row>
    <row r="52" spans="1:21" x14ac:dyDescent="0.25">
      <c r="A52" s="2" t="s">
        <v>58</v>
      </c>
      <c r="C52" s="4">
        <v>0</v>
      </c>
      <c r="E52" s="6">
        <v>600289550</v>
      </c>
      <c r="G52" s="4">
        <v>0</v>
      </c>
      <c r="I52" s="6">
        <v>600289550</v>
      </c>
      <c r="K52" s="8">
        <v>2.4599015263184624E-3</v>
      </c>
      <c r="M52" s="4">
        <v>0</v>
      </c>
      <c r="O52" s="6">
        <v>3323080950</v>
      </c>
      <c r="Q52" s="6">
        <v>0</v>
      </c>
      <c r="S52" s="6">
        <v>3323080950</v>
      </c>
      <c r="U52" s="8">
        <v>7.6250480638270102E-3</v>
      </c>
    </row>
    <row r="53" spans="1:21" x14ac:dyDescent="0.25">
      <c r="A53" s="2" t="s">
        <v>43</v>
      </c>
      <c r="C53" s="4">
        <v>0</v>
      </c>
      <c r="E53" s="6">
        <v>7820743751</v>
      </c>
      <c r="G53" s="4">
        <v>0</v>
      </c>
      <c r="I53" s="6">
        <v>7820743751</v>
      </c>
      <c r="K53" s="8">
        <v>3.2048299841352358E-2</v>
      </c>
      <c r="M53" s="4">
        <v>0</v>
      </c>
      <c r="O53" s="6">
        <v>9050827030</v>
      </c>
      <c r="Q53" s="6">
        <v>0</v>
      </c>
      <c r="S53" s="6">
        <v>9050827030</v>
      </c>
      <c r="U53" s="8">
        <v>2.0767773087542352E-2</v>
      </c>
    </row>
    <row r="54" spans="1:21" x14ac:dyDescent="0.25">
      <c r="A54" s="2" t="s">
        <v>41</v>
      </c>
      <c r="C54" s="4">
        <v>0</v>
      </c>
      <c r="E54" s="6">
        <v>866020536</v>
      </c>
      <c r="G54" s="4">
        <v>0</v>
      </c>
      <c r="I54" s="6">
        <v>866020536</v>
      </c>
      <c r="K54" s="8">
        <v>3.548829457933314E-3</v>
      </c>
      <c r="M54" s="4">
        <v>0</v>
      </c>
      <c r="O54" s="6">
        <v>1159095383</v>
      </c>
      <c r="Q54" s="6">
        <v>0</v>
      </c>
      <c r="S54" s="6">
        <v>1159095383</v>
      </c>
      <c r="U54" s="8">
        <v>2.6596276584640458E-3</v>
      </c>
    </row>
    <row r="55" spans="1:21" x14ac:dyDescent="0.25">
      <c r="A55" s="2" t="s">
        <v>44</v>
      </c>
      <c r="C55" s="4">
        <v>0</v>
      </c>
      <c r="E55" s="6">
        <v>10174818750</v>
      </c>
      <c r="G55" s="4">
        <v>0</v>
      </c>
      <c r="I55" s="6">
        <v>10174818750</v>
      </c>
      <c r="K55" s="8">
        <v>4.1694965659719897E-2</v>
      </c>
      <c r="M55" s="4">
        <v>0</v>
      </c>
      <c r="O55" s="6">
        <v>24322266809</v>
      </c>
      <c r="Q55" s="6">
        <v>0</v>
      </c>
      <c r="S55" s="6">
        <v>24322266809</v>
      </c>
      <c r="U55" s="8">
        <v>5.5809189192291386E-2</v>
      </c>
    </row>
    <row r="56" spans="1:21" x14ac:dyDescent="0.25">
      <c r="A56" s="2" t="s">
        <v>45</v>
      </c>
      <c r="C56" s="4">
        <v>0</v>
      </c>
      <c r="E56" s="6">
        <v>6422761500</v>
      </c>
      <c r="G56" s="4">
        <v>0</v>
      </c>
      <c r="I56" s="6">
        <v>6422761500</v>
      </c>
      <c r="K56" s="8">
        <v>2.6319566644179393E-2</v>
      </c>
      <c r="M56" s="4">
        <v>0</v>
      </c>
      <c r="O56" s="6">
        <v>14103980300</v>
      </c>
      <c r="Q56" s="6">
        <v>0</v>
      </c>
      <c r="S56" s="6">
        <v>14103980300</v>
      </c>
      <c r="U56" s="8">
        <v>3.2362596426899953E-2</v>
      </c>
    </row>
    <row r="57" spans="1:21" x14ac:dyDescent="0.25">
      <c r="A57" s="2" t="s">
        <v>49</v>
      </c>
      <c r="C57" s="4">
        <v>0</v>
      </c>
      <c r="E57" s="6">
        <v>12531588928</v>
      </c>
      <c r="G57" s="4">
        <v>0</v>
      </c>
      <c r="I57" s="6">
        <v>12531588928</v>
      </c>
      <c r="K57" s="8">
        <v>5.1352675939773967E-2</v>
      </c>
      <c r="M57" s="4">
        <v>0</v>
      </c>
      <c r="O57" s="6">
        <v>14815550491</v>
      </c>
      <c r="Q57" s="6">
        <v>0</v>
      </c>
      <c r="S57" s="6">
        <v>14815550491</v>
      </c>
      <c r="U57" s="8">
        <v>3.399534536946229E-2</v>
      </c>
    </row>
    <row r="58" spans="1:21" x14ac:dyDescent="0.25">
      <c r="A58" s="2" t="s">
        <v>62</v>
      </c>
      <c r="C58" s="4">
        <v>0</v>
      </c>
      <c r="E58" s="6">
        <v>9765904915</v>
      </c>
      <c r="G58" s="4">
        <v>0</v>
      </c>
      <c r="I58" s="6">
        <v>9765904915</v>
      </c>
      <c r="K58" s="8">
        <v>4.0019294699182209E-2</v>
      </c>
      <c r="M58" s="4">
        <v>0</v>
      </c>
      <c r="O58" s="6">
        <v>29830912106</v>
      </c>
      <c r="Q58" s="6">
        <v>0</v>
      </c>
      <c r="S58" s="6">
        <v>29830912106</v>
      </c>
      <c r="U58" s="8">
        <v>6.8449171723020771E-2</v>
      </c>
    </row>
    <row r="59" spans="1:21" x14ac:dyDescent="0.25">
      <c r="A59" s="2" t="s">
        <v>55</v>
      </c>
      <c r="C59" s="4">
        <v>0</v>
      </c>
      <c r="E59" s="6">
        <v>4448995212</v>
      </c>
      <c r="G59" s="4">
        <v>0</v>
      </c>
      <c r="I59" s="6">
        <v>4448995212</v>
      </c>
      <c r="K59" s="8">
        <v>1.82313520409981E-2</v>
      </c>
      <c r="M59" s="4">
        <v>0</v>
      </c>
      <c r="O59" s="6">
        <v>8871449605</v>
      </c>
      <c r="Q59" s="6">
        <v>0</v>
      </c>
      <c r="S59" s="6">
        <v>8871449605</v>
      </c>
      <c r="U59" s="8">
        <v>2.0356178694336095E-2</v>
      </c>
    </row>
    <row r="60" spans="1:21" x14ac:dyDescent="0.25">
      <c r="A60" s="2" t="s">
        <v>36</v>
      </c>
      <c r="C60" s="4">
        <v>0</v>
      </c>
      <c r="E60" s="6">
        <v>1249235067</v>
      </c>
      <c r="G60" s="4">
        <v>0</v>
      </c>
      <c r="I60" s="6">
        <v>1249235067</v>
      </c>
      <c r="K60" s="8">
        <v>5.1191883117802841E-3</v>
      </c>
      <c r="M60" s="4">
        <v>0</v>
      </c>
      <c r="O60" s="6">
        <v>1673984705</v>
      </c>
      <c r="Q60" s="6">
        <v>0</v>
      </c>
      <c r="S60" s="6">
        <v>1673984705</v>
      </c>
      <c r="U60" s="8">
        <v>3.841078211993686E-3</v>
      </c>
    </row>
    <row r="61" spans="1:21" x14ac:dyDescent="0.25">
      <c r="A61" s="2" t="s">
        <v>69</v>
      </c>
      <c r="C61" s="4">
        <v>0</v>
      </c>
      <c r="E61" s="6">
        <v>609683398</v>
      </c>
      <c r="G61" s="4">
        <v>0</v>
      </c>
      <c r="I61" s="6">
        <v>609683398</v>
      </c>
      <c r="K61" s="8">
        <v>2.4983961844933442E-3</v>
      </c>
      <c r="M61" s="4">
        <v>0</v>
      </c>
      <c r="O61" s="6">
        <v>609683398</v>
      </c>
      <c r="Q61" s="6">
        <v>0</v>
      </c>
      <c r="S61" s="6">
        <v>609683398</v>
      </c>
      <c r="U61" s="8">
        <v>1.3989623735971199E-3</v>
      </c>
    </row>
    <row r="62" spans="1:21" x14ac:dyDescent="0.25">
      <c r="A62" s="2" t="s">
        <v>25</v>
      </c>
      <c r="C62" s="4">
        <v>0</v>
      </c>
      <c r="E62" s="6">
        <v>7343694000</v>
      </c>
      <c r="G62" s="4">
        <v>0</v>
      </c>
      <c r="I62" s="6">
        <v>7343694000</v>
      </c>
      <c r="K62" s="8">
        <v>3.0093417550606592E-2</v>
      </c>
      <c r="M62" s="4">
        <v>0</v>
      </c>
      <c r="O62" s="6">
        <v>10493734857</v>
      </c>
      <c r="Q62" s="6">
        <v>0</v>
      </c>
      <c r="S62" s="6">
        <v>10493734857</v>
      </c>
      <c r="U62" s="8">
        <v>2.407862879587145E-2</v>
      </c>
    </row>
    <row r="63" spans="1:21" x14ac:dyDescent="0.25">
      <c r="A63" s="2" t="s">
        <v>15</v>
      </c>
      <c r="C63" s="4">
        <v>0</v>
      </c>
      <c r="E63" s="6">
        <v>2545338600</v>
      </c>
      <c r="G63" s="4">
        <v>0</v>
      </c>
      <c r="I63" s="6">
        <v>2545338600</v>
      </c>
      <c r="K63" s="8">
        <v>1.04304369568607E-2</v>
      </c>
      <c r="M63" s="4">
        <v>0</v>
      </c>
      <c r="O63" s="6">
        <v>7267642800</v>
      </c>
      <c r="Q63" s="6">
        <v>0</v>
      </c>
      <c r="S63" s="6">
        <v>7267642800</v>
      </c>
      <c r="U63" s="8">
        <v>1.6676128717456103E-2</v>
      </c>
    </row>
    <row r="64" spans="1:21" x14ac:dyDescent="0.25">
      <c r="A64" s="2" t="s">
        <v>60</v>
      </c>
      <c r="C64" s="4">
        <v>0</v>
      </c>
      <c r="E64" s="6">
        <v>605438850</v>
      </c>
      <c r="G64" s="4">
        <v>0</v>
      </c>
      <c r="I64" s="6">
        <v>605438850</v>
      </c>
      <c r="K64" s="8">
        <v>2.481002628160851E-3</v>
      </c>
      <c r="M64" s="4">
        <v>0</v>
      </c>
      <c r="O64" s="6">
        <v>1146709500</v>
      </c>
      <c r="Q64" s="6">
        <v>0</v>
      </c>
      <c r="S64" s="6">
        <v>1146709500</v>
      </c>
      <c r="U64" s="8">
        <v>2.6312073597686628E-3</v>
      </c>
    </row>
    <row r="65" spans="1:21" x14ac:dyDescent="0.25">
      <c r="A65" s="2" t="s">
        <v>30</v>
      </c>
      <c r="C65" s="4">
        <v>0</v>
      </c>
      <c r="E65" s="6">
        <v>5557555970</v>
      </c>
      <c r="G65" s="4">
        <v>0</v>
      </c>
      <c r="I65" s="6">
        <v>5557555970</v>
      </c>
      <c r="K65" s="8">
        <v>2.2774076965363269E-2</v>
      </c>
      <c r="M65" s="4">
        <v>0</v>
      </c>
      <c r="O65" s="6">
        <v>6461703732</v>
      </c>
      <c r="Q65" s="6">
        <v>0</v>
      </c>
      <c r="S65" s="6">
        <v>6461703732</v>
      </c>
      <c r="U65" s="8">
        <v>1.4826843604490094E-2</v>
      </c>
    </row>
    <row r="66" spans="1:21" x14ac:dyDescent="0.25">
      <c r="A66" s="2" t="s">
        <v>53</v>
      </c>
      <c r="C66" s="4">
        <v>0</v>
      </c>
      <c r="E66" s="6">
        <v>3736392971</v>
      </c>
      <c r="G66" s="4">
        <v>0</v>
      </c>
      <c r="I66" s="6">
        <v>3736392971</v>
      </c>
      <c r="K66" s="8">
        <v>1.5311209019528116E-2</v>
      </c>
      <c r="M66" s="4">
        <v>0</v>
      </c>
      <c r="O66" s="6">
        <v>16289577727</v>
      </c>
      <c r="Q66" s="6">
        <v>0</v>
      </c>
      <c r="S66" s="6">
        <v>16289577727</v>
      </c>
      <c r="U66" s="8">
        <v>3.7377606798239732E-2</v>
      </c>
    </row>
    <row r="67" spans="1:21" x14ac:dyDescent="0.25">
      <c r="A67" s="2" t="s">
        <v>51</v>
      </c>
      <c r="C67" s="4">
        <v>0</v>
      </c>
      <c r="E67" s="6">
        <v>268951900</v>
      </c>
      <c r="G67" s="4">
        <v>0</v>
      </c>
      <c r="I67" s="6">
        <v>268951900</v>
      </c>
      <c r="K67" s="8">
        <v>1.1021267808447614E-3</v>
      </c>
      <c r="M67" s="4">
        <v>0</v>
      </c>
      <c r="O67" s="6">
        <v>756749063</v>
      </c>
      <c r="Q67" s="4">
        <v>0</v>
      </c>
      <c r="S67" s="6">
        <v>756749063</v>
      </c>
      <c r="U67" s="8">
        <v>1.7364151112933479E-3</v>
      </c>
    </row>
    <row r="68" spans="1:21" x14ac:dyDescent="0.25">
      <c r="A68" s="2" t="s">
        <v>65</v>
      </c>
      <c r="C68" s="4">
        <v>0</v>
      </c>
      <c r="E68" s="6">
        <v>937370650</v>
      </c>
      <c r="G68" s="4">
        <v>0</v>
      </c>
      <c r="I68" s="6">
        <v>937370650</v>
      </c>
      <c r="K68" s="8">
        <v>3.8412121161548276E-3</v>
      </c>
      <c r="M68" s="4">
        <v>0</v>
      </c>
      <c r="O68" s="6">
        <v>1465570000</v>
      </c>
      <c r="Q68" s="4">
        <v>0</v>
      </c>
      <c r="S68" s="6">
        <v>1465570000</v>
      </c>
      <c r="U68" s="8">
        <v>3.3628556929685841E-3</v>
      </c>
    </row>
    <row r="69" spans="1:21" x14ac:dyDescent="0.25">
      <c r="A69" s="2" t="s">
        <v>61</v>
      </c>
      <c r="C69" s="4">
        <v>0</v>
      </c>
      <c r="E69" s="6">
        <v>901170721</v>
      </c>
      <c r="G69" s="4">
        <v>0</v>
      </c>
      <c r="I69" s="6">
        <v>901170721</v>
      </c>
      <c r="K69" s="8">
        <v>3.6928699359524237E-3</v>
      </c>
      <c r="M69" s="4">
        <v>0</v>
      </c>
      <c r="O69" s="6">
        <v>2313801575</v>
      </c>
      <c r="Q69" s="4">
        <v>0</v>
      </c>
      <c r="S69" s="6">
        <v>2313801575</v>
      </c>
      <c r="U69" s="8">
        <v>5.3091840027350637E-3</v>
      </c>
    </row>
    <row r="70" spans="1:21" x14ac:dyDescent="0.25">
      <c r="A70" s="2" t="s">
        <v>64</v>
      </c>
      <c r="C70" s="4">
        <v>0</v>
      </c>
      <c r="E70" s="6">
        <v>-257960124</v>
      </c>
      <c r="G70" s="4">
        <v>0</v>
      </c>
      <c r="I70" s="6">
        <v>-257960124</v>
      </c>
      <c r="K70" s="8">
        <v>-1.0570840401218043E-3</v>
      </c>
      <c r="M70" s="4">
        <v>0</v>
      </c>
      <c r="O70" s="6">
        <v>890977437</v>
      </c>
      <c r="Q70" s="4">
        <v>0</v>
      </c>
      <c r="S70" s="6">
        <v>890977437</v>
      </c>
      <c r="U70" s="8">
        <v>2.0444117621962843E-3</v>
      </c>
    </row>
    <row r="71" spans="1:21" ht="23.25" thickBot="1" x14ac:dyDescent="0.3">
      <c r="C71" s="5">
        <f>SUM(C8:C70)</f>
        <v>1871410397</v>
      </c>
      <c r="E71" s="5">
        <f>SUM(E8:E70)</f>
        <v>238672938589</v>
      </c>
      <c r="G71" s="5">
        <f>SUM(G8:G70)</f>
        <v>3485561796</v>
      </c>
      <c r="I71" s="5">
        <f>SUM(I8:I70)</f>
        <v>244029910782</v>
      </c>
      <c r="K71" s="10">
        <f>SUM(K8:K70)</f>
        <v>1</v>
      </c>
      <c r="M71" s="5">
        <f>SUM(M8:M70)</f>
        <v>3204347708</v>
      </c>
      <c r="O71" s="5">
        <f>SUM(O8:O70)</f>
        <v>417858785929</v>
      </c>
      <c r="Q71" s="5">
        <f>SUM(Q8:Q70)</f>
        <v>14748014330</v>
      </c>
      <c r="S71" s="5">
        <f>SUM(S8:S70)</f>
        <v>435811147967</v>
      </c>
      <c r="U71" s="10">
        <f>SUM(U8:U70)</f>
        <v>0.99999999999999989</v>
      </c>
    </row>
    <row r="72" spans="1:21" ht="23.25" thickTop="1" x14ac:dyDescent="0.25"/>
    <row r="73" spans="1:21" x14ac:dyDescent="0.25">
      <c r="O73" s="4"/>
    </row>
  </sheetData>
  <mergeCells count="16">
    <mergeCell ref="A2:U2"/>
    <mergeCell ref="A3:U3"/>
    <mergeCell ref="A4:U4"/>
    <mergeCell ref="A6:A7"/>
    <mergeCell ref="C7"/>
    <mergeCell ref="E7"/>
    <mergeCell ref="G7"/>
    <mergeCell ref="I7"/>
    <mergeCell ref="S7"/>
    <mergeCell ref="U7"/>
    <mergeCell ref="M6:U6"/>
    <mergeCell ref="K7"/>
    <mergeCell ref="C6:K6"/>
    <mergeCell ref="M7"/>
    <mergeCell ref="O7"/>
    <mergeCell ref="Q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22"/>
  <sheetViews>
    <sheetView rightToLeft="1" workbookViewId="0">
      <selection activeCell="K14" sqref="K14"/>
    </sheetView>
  </sheetViews>
  <sheetFormatPr defaultRowHeight="22.5" x14ac:dyDescent="0.25"/>
  <cols>
    <col min="1" max="1" width="31.5703125" style="2" bestFit="1" customWidth="1"/>
    <col min="2" max="2" width="1" style="2" customWidth="1"/>
    <col min="3" max="3" width="21.28515625" style="2" bestFit="1" customWidth="1"/>
    <col min="4" max="4" width="1" style="2" customWidth="1"/>
    <col min="5" max="5" width="22.42578125" style="2" bestFit="1" customWidth="1"/>
    <col min="6" max="6" width="1" style="2" customWidth="1"/>
    <col min="7" max="7" width="15.85546875" style="2" bestFit="1" customWidth="1"/>
    <col min="8" max="8" width="1" style="2" customWidth="1"/>
    <col min="9" max="9" width="16" style="2" bestFit="1" customWidth="1"/>
    <col min="10" max="10" width="1" style="2" customWidth="1"/>
    <col min="11" max="11" width="21.28515625" style="2" bestFit="1" customWidth="1"/>
    <col min="12" max="12" width="1" style="2" customWidth="1"/>
    <col min="13" max="13" width="22.42578125" style="2" bestFit="1" customWidth="1"/>
    <col min="14" max="14" width="1" style="2" customWidth="1"/>
    <col min="15" max="15" width="16" style="2" bestFit="1" customWidth="1"/>
    <col min="16" max="16" width="1" style="2" customWidth="1"/>
    <col min="17" max="17" width="16" style="2" bestFit="1" customWidth="1"/>
    <col min="18" max="18" width="1" style="2" customWidth="1"/>
    <col min="19" max="19" width="9.140625" style="2" customWidth="1"/>
    <col min="20" max="16384" width="9.140625" style="2"/>
  </cols>
  <sheetData>
    <row r="2" spans="1:17" ht="24" x14ac:dyDescent="0.25">
      <c r="A2" s="12" t="s">
        <v>0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</row>
    <row r="3" spans="1:17" ht="24" x14ac:dyDescent="0.25">
      <c r="A3" s="12" t="s">
        <v>116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</row>
    <row r="4" spans="1:17" ht="24" x14ac:dyDescent="0.25">
      <c r="A4" s="12" t="s">
        <v>2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</row>
    <row r="6" spans="1:17" ht="24" x14ac:dyDescent="0.25">
      <c r="A6" s="13" t="s">
        <v>120</v>
      </c>
      <c r="C6" s="14" t="s">
        <v>118</v>
      </c>
      <c r="D6" s="14" t="s">
        <v>118</v>
      </c>
      <c r="E6" s="14" t="s">
        <v>118</v>
      </c>
      <c r="F6" s="14" t="s">
        <v>118</v>
      </c>
      <c r="G6" s="14" t="s">
        <v>118</v>
      </c>
      <c r="H6" s="14" t="s">
        <v>118</v>
      </c>
      <c r="I6" s="14" t="s">
        <v>118</v>
      </c>
      <c r="K6" s="14" t="s">
        <v>119</v>
      </c>
      <c r="L6" s="14" t="s">
        <v>119</v>
      </c>
      <c r="M6" s="14" t="s">
        <v>119</v>
      </c>
      <c r="N6" s="14" t="s">
        <v>119</v>
      </c>
      <c r="O6" s="14" t="s">
        <v>119</v>
      </c>
      <c r="P6" s="14" t="s">
        <v>119</v>
      </c>
      <c r="Q6" s="14" t="s">
        <v>119</v>
      </c>
    </row>
    <row r="7" spans="1:17" ht="24" x14ac:dyDescent="0.25">
      <c r="A7" s="14" t="s">
        <v>120</v>
      </c>
      <c r="C7" s="14" t="s">
        <v>159</v>
      </c>
      <c r="E7" s="14" t="s">
        <v>156</v>
      </c>
      <c r="G7" s="14" t="s">
        <v>157</v>
      </c>
      <c r="I7" s="14" t="s">
        <v>160</v>
      </c>
      <c r="K7" s="14" t="s">
        <v>159</v>
      </c>
      <c r="M7" s="14" t="s">
        <v>156</v>
      </c>
      <c r="O7" s="14" t="s">
        <v>157</v>
      </c>
      <c r="Q7" s="14" t="s">
        <v>160</v>
      </c>
    </row>
    <row r="8" spans="1:17" x14ac:dyDescent="0.25">
      <c r="A8" s="2" t="s">
        <v>94</v>
      </c>
      <c r="C8" s="4">
        <v>0</v>
      </c>
      <c r="E8" s="4">
        <v>888600095</v>
      </c>
      <c r="G8" s="4">
        <v>403963177</v>
      </c>
      <c r="I8" s="4">
        <v>1292563272</v>
      </c>
      <c r="K8" s="4">
        <v>0</v>
      </c>
      <c r="M8" s="4">
        <v>3723980562</v>
      </c>
      <c r="O8" s="4">
        <v>1234644477</v>
      </c>
      <c r="Q8" s="4">
        <v>4958625039</v>
      </c>
    </row>
    <row r="9" spans="1:17" x14ac:dyDescent="0.25">
      <c r="A9" s="2" t="s">
        <v>81</v>
      </c>
      <c r="C9" s="4">
        <v>0</v>
      </c>
      <c r="E9" s="6">
        <v>-72949745</v>
      </c>
      <c r="G9" s="4">
        <v>86694910</v>
      </c>
      <c r="I9" s="4">
        <v>13745165</v>
      </c>
      <c r="K9" s="4">
        <v>0</v>
      </c>
      <c r="M9" s="4">
        <v>0</v>
      </c>
      <c r="O9" s="4">
        <v>86694910</v>
      </c>
      <c r="Q9" s="4">
        <v>86694910</v>
      </c>
    </row>
    <row r="10" spans="1:17" x14ac:dyDescent="0.25">
      <c r="A10" s="2" t="s">
        <v>131</v>
      </c>
      <c r="C10" s="4">
        <v>0</v>
      </c>
      <c r="E10" s="4">
        <v>0</v>
      </c>
      <c r="G10" s="4">
        <v>0</v>
      </c>
      <c r="I10" s="4">
        <v>0</v>
      </c>
      <c r="K10" s="4">
        <v>0</v>
      </c>
      <c r="M10" s="4">
        <v>0</v>
      </c>
      <c r="O10" s="4">
        <v>172576605</v>
      </c>
      <c r="Q10" s="4">
        <v>172576605</v>
      </c>
    </row>
    <row r="11" spans="1:17" x14ac:dyDescent="0.25">
      <c r="A11" s="2" t="s">
        <v>130</v>
      </c>
      <c r="C11" s="4">
        <v>0</v>
      </c>
      <c r="E11" s="4">
        <v>0</v>
      </c>
      <c r="G11" s="4">
        <v>0</v>
      </c>
      <c r="I11" s="4">
        <v>0</v>
      </c>
      <c r="K11" s="4">
        <v>0</v>
      </c>
      <c r="M11" s="4">
        <v>0</v>
      </c>
      <c r="O11" s="4">
        <v>380244564</v>
      </c>
      <c r="Q11" s="4">
        <v>380244564</v>
      </c>
    </row>
    <row r="12" spans="1:17" x14ac:dyDescent="0.25">
      <c r="A12" s="2" t="s">
        <v>128</v>
      </c>
      <c r="C12" s="4">
        <v>0</v>
      </c>
      <c r="E12" s="4">
        <v>0</v>
      </c>
      <c r="G12" s="4">
        <v>0</v>
      </c>
      <c r="I12" s="4">
        <v>0</v>
      </c>
      <c r="K12" s="4">
        <v>0</v>
      </c>
      <c r="M12" s="4">
        <v>0</v>
      </c>
      <c r="O12" s="4">
        <v>32010934</v>
      </c>
      <c r="Q12" s="4">
        <v>32010934</v>
      </c>
    </row>
    <row r="13" spans="1:17" x14ac:dyDescent="0.25">
      <c r="A13" s="2" t="s">
        <v>127</v>
      </c>
      <c r="C13" s="4">
        <v>0</v>
      </c>
      <c r="E13" s="4">
        <v>0</v>
      </c>
      <c r="G13" s="4">
        <v>0</v>
      </c>
      <c r="I13" s="4">
        <v>0</v>
      </c>
      <c r="K13" s="4">
        <v>0</v>
      </c>
      <c r="M13" s="4">
        <v>0</v>
      </c>
      <c r="O13" s="4">
        <v>781453101</v>
      </c>
      <c r="Q13" s="4">
        <v>781453101</v>
      </c>
    </row>
    <row r="14" spans="1:17" x14ac:dyDescent="0.25">
      <c r="A14" s="2" t="s">
        <v>132</v>
      </c>
      <c r="C14" s="4">
        <v>0</v>
      </c>
      <c r="E14" s="4">
        <v>0</v>
      </c>
      <c r="G14" s="4">
        <v>0</v>
      </c>
      <c r="I14" s="4">
        <v>0</v>
      </c>
      <c r="K14" s="4">
        <v>0</v>
      </c>
      <c r="M14" s="4">
        <v>0</v>
      </c>
      <c r="O14" s="4">
        <v>248377949</v>
      </c>
      <c r="Q14" s="4">
        <v>248377949</v>
      </c>
    </row>
    <row r="15" spans="1:17" x14ac:dyDescent="0.25">
      <c r="A15" s="2" t="s">
        <v>129</v>
      </c>
      <c r="C15" s="4">
        <v>0</v>
      </c>
      <c r="E15" s="4">
        <v>0</v>
      </c>
      <c r="G15" s="4">
        <v>0</v>
      </c>
      <c r="I15" s="4">
        <v>0</v>
      </c>
      <c r="K15" s="4">
        <v>0</v>
      </c>
      <c r="M15" s="4">
        <v>0</v>
      </c>
      <c r="O15" s="4">
        <v>331846439</v>
      </c>
      <c r="Q15" s="4">
        <v>331846439</v>
      </c>
    </row>
    <row r="16" spans="1:17" x14ac:dyDescent="0.25">
      <c r="A16" s="2" t="s">
        <v>126</v>
      </c>
      <c r="C16" s="4">
        <v>0</v>
      </c>
      <c r="E16" s="4">
        <v>0</v>
      </c>
      <c r="G16" s="4">
        <v>0</v>
      </c>
      <c r="I16" s="4">
        <v>0</v>
      </c>
      <c r="K16" s="4">
        <v>0</v>
      </c>
      <c r="M16" s="4">
        <v>0</v>
      </c>
      <c r="O16" s="4">
        <v>120025040</v>
      </c>
      <c r="Q16" s="4">
        <v>120025040</v>
      </c>
    </row>
    <row r="17" spans="1:17" x14ac:dyDescent="0.25">
      <c r="A17" s="2" t="s">
        <v>91</v>
      </c>
      <c r="C17" s="4">
        <v>0</v>
      </c>
      <c r="E17" s="4">
        <v>109520540</v>
      </c>
      <c r="G17" s="4">
        <v>0</v>
      </c>
      <c r="I17" s="4">
        <v>109520540</v>
      </c>
      <c r="K17" s="4">
        <v>0</v>
      </c>
      <c r="M17" s="4">
        <v>702054118</v>
      </c>
      <c r="O17" s="4">
        <v>0</v>
      </c>
      <c r="Q17" s="4">
        <v>702054118</v>
      </c>
    </row>
    <row r="18" spans="1:17" x14ac:dyDescent="0.25">
      <c r="A18" s="2" t="s">
        <v>88</v>
      </c>
      <c r="C18" s="4">
        <v>0</v>
      </c>
      <c r="E18" s="4">
        <v>395364145</v>
      </c>
      <c r="G18" s="4">
        <v>0</v>
      </c>
      <c r="I18" s="4">
        <v>395364145</v>
      </c>
      <c r="K18" s="4">
        <v>0</v>
      </c>
      <c r="M18" s="4">
        <v>371107236</v>
      </c>
      <c r="O18" s="4">
        <v>0</v>
      </c>
      <c r="Q18" s="4">
        <v>371107236</v>
      </c>
    </row>
    <row r="19" spans="1:17" x14ac:dyDescent="0.25">
      <c r="A19" s="2" t="s">
        <v>85</v>
      </c>
      <c r="C19" s="4">
        <v>0</v>
      </c>
      <c r="E19" s="4">
        <v>134655624</v>
      </c>
      <c r="G19" s="4">
        <v>0</v>
      </c>
      <c r="I19" s="4">
        <v>134655624</v>
      </c>
      <c r="K19" s="4">
        <v>0</v>
      </c>
      <c r="M19" s="4">
        <v>630868026</v>
      </c>
      <c r="O19" s="4">
        <v>0</v>
      </c>
      <c r="Q19" s="4">
        <v>630868026</v>
      </c>
    </row>
    <row r="20" spans="1:17" x14ac:dyDescent="0.25">
      <c r="A20" s="2" t="s">
        <v>97</v>
      </c>
      <c r="C20" s="4">
        <v>0</v>
      </c>
      <c r="E20" s="4">
        <v>39212960</v>
      </c>
      <c r="G20" s="4">
        <v>0</v>
      </c>
      <c r="I20" s="4">
        <v>39212960</v>
      </c>
      <c r="K20" s="4">
        <v>0</v>
      </c>
      <c r="M20" s="4">
        <v>170227459</v>
      </c>
      <c r="O20" s="4">
        <v>0</v>
      </c>
      <c r="Q20" s="4">
        <v>170227459</v>
      </c>
    </row>
    <row r="21" spans="1:17" ht="23.25" thickBot="1" x14ac:dyDescent="0.3">
      <c r="C21" s="5">
        <f>SUM(C8:C20)</f>
        <v>0</v>
      </c>
      <c r="E21" s="5">
        <f>SUM(E8:E20)</f>
        <v>1494403619</v>
      </c>
      <c r="G21" s="5">
        <f>SUM(G8:G20)</f>
        <v>490658087</v>
      </c>
      <c r="I21" s="5">
        <f>SUM(I8:I20)</f>
        <v>1985061706</v>
      </c>
      <c r="K21" s="5">
        <f>SUM(K8:K20)</f>
        <v>0</v>
      </c>
      <c r="M21" s="5">
        <f>SUM(M8:M20)</f>
        <v>5598237401</v>
      </c>
      <c r="O21" s="5">
        <f>SUM(O8:O20)</f>
        <v>3387874019</v>
      </c>
      <c r="Q21" s="5">
        <f>SUM(Q8:Q20)</f>
        <v>8986111420</v>
      </c>
    </row>
    <row r="22" spans="1:17" ht="23.25" thickTop="1" x14ac:dyDescent="0.25"/>
  </sheetData>
  <mergeCells count="14">
    <mergeCell ref="A2:Q2"/>
    <mergeCell ref="A3:Q3"/>
    <mergeCell ref="A4:Q4"/>
    <mergeCell ref="O7"/>
    <mergeCell ref="Q7"/>
    <mergeCell ref="K6:Q6"/>
    <mergeCell ref="A6:A7"/>
    <mergeCell ref="C7"/>
    <mergeCell ref="E7"/>
    <mergeCell ref="G7"/>
    <mergeCell ref="I7"/>
    <mergeCell ref="C6:I6"/>
    <mergeCell ref="K7"/>
    <mergeCell ref="M7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8"/>
  <sheetViews>
    <sheetView rightToLeft="1" workbookViewId="0">
      <selection activeCell="G15" sqref="G15"/>
    </sheetView>
  </sheetViews>
  <sheetFormatPr defaultRowHeight="22.5" x14ac:dyDescent="0.25"/>
  <cols>
    <col min="1" max="1" width="28.85546875" style="2" bestFit="1" customWidth="1"/>
    <col min="2" max="2" width="1" style="2" customWidth="1"/>
    <col min="3" max="3" width="16.85546875" style="2" bestFit="1" customWidth="1"/>
    <col min="4" max="4" width="1" style="2" customWidth="1"/>
    <col min="5" max="5" width="41.28515625" style="2" bestFit="1" customWidth="1"/>
    <col min="6" max="6" width="1" style="2" customWidth="1"/>
    <col min="7" max="7" width="36" style="2" bestFit="1" customWidth="1"/>
    <col min="8" max="8" width="1" style="2" customWidth="1"/>
    <col min="9" max="9" width="41.28515625" style="2" bestFit="1" customWidth="1"/>
    <col min="10" max="10" width="1" style="2" customWidth="1"/>
    <col min="11" max="11" width="36" style="2" bestFit="1" customWidth="1"/>
    <col min="12" max="12" width="1" style="2" customWidth="1"/>
    <col min="13" max="13" width="9.140625" style="2" customWidth="1"/>
    <col min="14" max="16384" width="9.140625" style="2"/>
  </cols>
  <sheetData>
    <row r="2" spans="1:11" ht="24" x14ac:dyDescent="0.25">
      <c r="A2" s="12" t="s">
        <v>0</v>
      </c>
      <c r="B2" s="12"/>
      <c r="C2" s="12"/>
      <c r="D2" s="12"/>
      <c r="E2" s="12"/>
      <c r="F2" s="12"/>
      <c r="G2" s="12"/>
      <c r="H2" s="12"/>
      <c r="I2" s="12"/>
      <c r="J2" s="12"/>
      <c r="K2" s="12"/>
    </row>
    <row r="3" spans="1:11" ht="24" x14ac:dyDescent="0.25">
      <c r="A3" s="12" t="s">
        <v>116</v>
      </c>
      <c r="B3" s="12"/>
      <c r="C3" s="12"/>
      <c r="D3" s="12"/>
      <c r="E3" s="12"/>
      <c r="F3" s="12"/>
      <c r="G3" s="12"/>
      <c r="H3" s="12"/>
      <c r="I3" s="12"/>
      <c r="J3" s="12"/>
      <c r="K3" s="12"/>
    </row>
    <row r="4" spans="1:11" ht="24" x14ac:dyDescent="0.25">
      <c r="A4" s="12" t="s">
        <v>2</v>
      </c>
      <c r="B4" s="12"/>
      <c r="C4" s="12"/>
      <c r="D4" s="12"/>
      <c r="E4" s="12"/>
      <c r="F4" s="12"/>
      <c r="G4" s="12"/>
      <c r="H4" s="12"/>
      <c r="I4" s="12"/>
      <c r="J4" s="12"/>
      <c r="K4" s="12"/>
    </row>
    <row r="6" spans="1:11" ht="24" x14ac:dyDescent="0.25">
      <c r="A6" s="14" t="s">
        <v>161</v>
      </c>
      <c r="B6" s="14" t="s">
        <v>161</v>
      </c>
      <c r="C6" s="14" t="s">
        <v>161</v>
      </c>
      <c r="E6" s="14" t="s">
        <v>118</v>
      </c>
      <c r="F6" s="14" t="s">
        <v>118</v>
      </c>
      <c r="G6" s="14" t="s">
        <v>118</v>
      </c>
      <c r="I6" s="14" t="s">
        <v>119</v>
      </c>
      <c r="J6" s="14" t="s">
        <v>119</v>
      </c>
      <c r="K6" s="14" t="s">
        <v>119</v>
      </c>
    </row>
    <row r="7" spans="1:11" ht="24" x14ac:dyDescent="0.25">
      <c r="A7" s="14" t="s">
        <v>162</v>
      </c>
      <c r="C7" s="14" t="s">
        <v>103</v>
      </c>
      <c r="E7" s="14" t="s">
        <v>163</v>
      </c>
      <c r="G7" s="14" t="s">
        <v>164</v>
      </c>
      <c r="I7" s="14" t="s">
        <v>163</v>
      </c>
      <c r="K7" s="14" t="s">
        <v>164</v>
      </c>
    </row>
    <row r="8" spans="1:11" x14ac:dyDescent="0.25">
      <c r="A8" s="2" t="s">
        <v>109</v>
      </c>
      <c r="C8" s="2" t="s">
        <v>110</v>
      </c>
      <c r="E8" s="4">
        <v>21703402</v>
      </c>
      <c r="G8" s="7">
        <v>1</v>
      </c>
      <c r="I8" s="4">
        <v>789377049</v>
      </c>
      <c r="K8" s="7">
        <v>1</v>
      </c>
    </row>
  </sheetData>
  <mergeCells count="12">
    <mergeCell ref="A2:K2"/>
    <mergeCell ref="A3:K3"/>
    <mergeCell ref="A4:K4"/>
    <mergeCell ref="A7"/>
    <mergeCell ref="C7"/>
    <mergeCell ref="A6:C6"/>
    <mergeCell ref="E7"/>
    <mergeCell ref="G7"/>
    <mergeCell ref="E6:G6"/>
    <mergeCell ref="I7"/>
    <mergeCell ref="K7"/>
    <mergeCell ref="I6:K6"/>
  </mergeCells>
  <pageMargins left="0.7" right="0.7" top="0.75" bottom="0.75" header="0.3" footer="0.3"/>
  <pageSetup orientation="portrait" r:id="rId1"/>
  <ignoredErrors>
    <ignoredError sqref="C8" numberStoredAsText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11"/>
  <sheetViews>
    <sheetView rightToLeft="1" workbookViewId="0">
      <selection activeCell="E9" sqref="E9"/>
    </sheetView>
  </sheetViews>
  <sheetFormatPr defaultRowHeight="22.5" x14ac:dyDescent="0.25"/>
  <cols>
    <col min="1" max="1" width="37.7109375" style="2" bestFit="1" customWidth="1"/>
    <col min="2" max="2" width="1" style="2" customWidth="1"/>
    <col min="3" max="3" width="15.42578125" style="2" bestFit="1" customWidth="1"/>
    <col min="4" max="4" width="1" style="2" customWidth="1"/>
    <col min="5" max="5" width="18.85546875" style="2" bestFit="1" customWidth="1"/>
    <col min="6" max="6" width="1" style="2" customWidth="1"/>
    <col min="7" max="7" width="9.140625" style="2" customWidth="1"/>
    <col min="8" max="16384" width="9.140625" style="2"/>
  </cols>
  <sheetData>
    <row r="2" spans="1:5" ht="24" x14ac:dyDescent="0.25">
      <c r="A2" s="12" t="s">
        <v>0</v>
      </c>
      <c r="B2" s="12"/>
      <c r="C2" s="12"/>
      <c r="D2" s="12"/>
      <c r="E2" s="12"/>
    </row>
    <row r="3" spans="1:5" ht="24" x14ac:dyDescent="0.25">
      <c r="A3" s="12" t="s">
        <v>116</v>
      </c>
      <c r="B3" s="12"/>
      <c r="C3" s="12"/>
      <c r="D3" s="12"/>
      <c r="E3" s="12"/>
    </row>
    <row r="4" spans="1:5" ht="24" x14ac:dyDescent="0.25">
      <c r="A4" s="12" t="s">
        <v>2</v>
      </c>
      <c r="B4" s="12"/>
      <c r="C4" s="12"/>
      <c r="D4" s="12"/>
      <c r="E4" s="12"/>
    </row>
    <row r="5" spans="1:5" ht="24" x14ac:dyDescent="0.25">
      <c r="E5" s="1" t="s">
        <v>172</v>
      </c>
    </row>
    <row r="6" spans="1:5" ht="24" x14ac:dyDescent="0.25">
      <c r="A6" s="13" t="s">
        <v>165</v>
      </c>
      <c r="C6" s="14" t="s">
        <v>118</v>
      </c>
      <c r="E6" s="14" t="s">
        <v>173</v>
      </c>
    </row>
    <row r="7" spans="1:5" ht="24" x14ac:dyDescent="0.25">
      <c r="A7" s="14" t="s">
        <v>165</v>
      </c>
      <c r="C7" s="14" t="s">
        <v>106</v>
      </c>
      <c r="E7" s="14" t="s">
        <v>106</v>
      </c>
    </row>
    <row r="8" spans="1:5" x14ac:dyDescent="0.25">
      <c r="A8" s="2" t="s">
        <v>166</v>
      </c>
      <c r="C8" s="4">
        <v>110896352</v>
      </c>
      <c r="E8" s="4">
        <v>894533499</v>
      </c>
    </row>
    <row r="9" spans="1:5" x14ac:dyDescent="0.25">
      <c r="A9" s="2" t="s">
        <v>167</v>
      </c>
      <c r="C9" s="6">
        <v>-634191339</v>
      </c>
      <c r="E9" s="4">
        <v>397766323</v>
      </c>
    </row>
    <row r="10" spans="1:5" ht="24.75" thickBot="1" x14ac:dyDescent="0.3">
      <c r="A10" s="3" t="s">
        <v>125</v>
      </c>
      <c r="C10" s="11">
        <f>SUM(C8:C9)</f>
        <v>-523294987</v>
      </c>
      <c r="E10" s="5">
        <f>SUM(E8:E9)</f>
        <v>1292299822</v>
      </c>
    </row>
    <row r="11" spans="1:5" ht="23.25" thickTop="1" x14ac:dyDescent="0.25"/>
  </sheetData>
  <mergeCells count="8">
    <mergeCell ref="E7"/>
    <mergeCell ref="E6"/>
    <mergeCell ref="A2:E2"/>
    <mergeCell ref="A3:E3"/>
    <mergeCell ref="A4:E4"/>
    <mergeCell ref="A6:A7"/>
    <mergeCell ref="C7"/>
    <mergeCell ref="C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67"/>
  <sheetViews>
    <sheetView rightToLeft="1" workbookViewId="0">
      <selection activeCell="Y15" sqref="Y15"/>
    </sheetView>
  </sheetViews>
  <sheetFormatPr defaultRowHeight="22.5" x14ac:dyDescent="0.25"/>
  <cols>
    <col min="1" max="1" width="32" style="2" bestFit="1" customWidth="1"/>
    <col min="2" max="2" width="1" style="2" customWidth="1"/>
    <col min="3" max="3" width="12.85546875" style="2" bestFit="1" customWidth="1"/>
    <col min="4" max="4" width="1" style="2" customWidth="1"/>
    <col min="5" max="5" width="18.5703125" style="2" bestFit="1" customWidth="1"/>
    <col min="6" max="6" width="1" style="2" customWidth="1"/>
    <col min="7" max="7" width="25.28515625" style="2" bestFit="1" customWidth="1"/>
    <col min="8" max="8" width="1" style="2" customWidth="1"/>
    <col min="9" max="9" width="11.5703125" style="2" bestFit="1" customWidth="1"/>
    <col min="10" max="10" width="1" style="2" customWidth="1"/>
    <col min="11" max="11" width="18.5703125" style="2" bestFit="1" customWidth="1"/>
    <col min="12" max="12" width="1" style="2" customWidth="1"/>
    <col min="13" max="13" width="12.85546875" style="2" bestFit="1" customWidth="1"/>
    <col min="14" max="14" width="1" style="2" customWidth="1"/>
    <col min="15" max="15" width="17.28515625" style="2" bestFit="1" customWidth="1"/>
    <col min="16" max="16" width="1" style="2" customWidth="1"/>
    <col min="17" max="17" width="12.85546875" style="2" bestFit="1" customWidth="1"/>
    <col min="18" max="18" width="1" style="2" customWidth="1"/>
    <col min="19" max="19" width="14" style="2" bestFit="1" customWidth="1"/>
    <col min="20" max="20" width="1" style="2" customWidth="1"/>
    <col min="21" max="21" width="18.5703125" style="2" bestFit="1" customWidth="1"/>
    <col min="22" max="22" width="1" style="2" customWidth="1"/>
    <col min="23" max="23" width="25.28515625" style="2" bestFit="1" customWidth="1"/>
    <col min="24" max="24" width="1" style="2" customWidth="1"/>
    <col min="25" max="25" width="38.140625" style="2" bestFit="1" customWidth="1"/>
    <col min="26" max="26" width="1" style="2" customWidth="1"/>
    <col min="27" max="27" width="9.140625" style="2" customWidth="1"/>
    <col min="28" max="16384" width="9.140625" style="2"/>
  </cols>
  <sheetData>
    <row r="2" spans="1:25" ht="24" x14ac:dyDescent="0.25">
      <c r="A2" s="12" t="s">
        <v>0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</row>
    <row r="3" spans="1:25" ht="24" x14ac:dyDescent="0.25">
      <c r="A3" s="12" t="s">
        <v>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</row>
    <row r="4" spans="1:25" ht="24" x14ac:dyDescent="0.25">
      <c r="A4" s="12" t="s">
        <v>2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</row>
    <row r="5" spans="1:25" x14ac:dyDescent="0.25">
      <c r="Y5" s="4"/>
    </row>
    <row r="6" spans="1:25" ht="24" x14ac:dyDescent="0.25">
      <c r="A6" s="13" t="s">
        <v>3</v>
      </c>
      <c r="C6" s="14" t="s">
        <v>171</v>
      </c>
      <c r="D6" s="14" t="s">
        <v>4</v>
      </c>
      <c r="E6" s="14" t="s">
        <v>4</v>
      </c>
      <c r="F6" s="14" t="s">
        <v>4</v>
      </c>
      <c r="G6" s="14" t="s">
        <v>4</v>
      </c>
      <c r="I6" s="14" t="s">
        <v>5</v>
      </c>
      <c r="J6" s="14" t="s">
        <v>5</v>
      </c>
      <c r="K6" s="14" t="s">
        <v>5</v>
      </c>
      <c r="L6" s="14" t="s">
        <v>5</v>
      </c>
      <c r="M6" s="14" t="s">
        <v>5</v>
      </c>
      <c r="N6" s="14" t="s">
        <v>5</v>
      </c>
      <c r="O6" s="14" t="s">
        <v>5</v>
      </c>
      <c r="Q6" s="14" t="s">
        <v>6</v>
      </c>
      <c r="R6" s="14" t="s">
        <v>6</v>
      </c>
      <c r="S6" s="14" t="s">
        <v>6</v>
      </c>
      <c r="T6" s="14" t="s">
        <v>6</v>
      </c>
      <c r="U6" s="14" t="s">
        <v>6</v>
      </c>
      <c r="V6" s="14" t="s">
        <v>6</v>
      </c>
      <c r="W6" s="14" t="s">
        <v>6</v>
      </c>
      <c r="X6" s="14" t="s">
        <v>6</v>
      </c>
      <c r="Y6" s="14" t="s">
        <v>6</v>
      </c>
    </row>
    <row r="7" spans="1:25" ht="24" x14ac:dyDescent="0.25">
      <c r="A7" s="13" t="s">
        <v>3</v>
      </c>
      <c r="C7" s="13" t="s">
        <v>7</v>
      </c>
      <c r="E7" s="13" t="s">
        <v>8</v>
      </c>
      <c r="G7" s="13" t="s">
        <v>9</v>
      </c>
      <c r="I7" s="14" t="s">
        <v>10</v>
      </c>
      <c r="J7" s="14" t="s">
        <v>10</v>
      </c>
      <c r="K7" s="14" t="s">
        <v>10</v>
      </c>
      <c r="M7" s="14" t="s">
        <v>11</v>
      </c>
      <c r="N7" s="14" t="s">
        <v>11</v>
      </c>
      <c r="O7" s="14" t="s">
        <v>11</v>
      </c>
      <c r="Q7" s="13" t="s">
        <v>7</v>
      </c>
      <c r="S7" s="13" t="s">
        <v>12</v>
      </c>
      <c r="U7" s="13" t="s">
        <v>8</v>
      </c>
      <c r="W7" s="13" t="s">
        <v>9</v>
      </c>
      <c r="Y7" s="13" t="s">
        <v>13</v>
      </c>
    </row>
    <row r="8" spans="1:25" ht="24" x14ac:dyDescent="0.25">
      <c r="A8" s="14" t="s">
        <v>3</v>
      </c>
      <c r="C8" s="14" t="s">
        <v>7</v>
      </c>
      <c r="E8" s="14" t="s">
        <v>8</v>
      </c>
      <c r="G8" s="14" t="s">
        <v>9</v>
      </c>
      <c r="I8" s="14" t="s">
        <v>7</v>
      </c>
      <c r="K8" s="14" t="s">
        <v>8</v>
      </c>
      <c r="M8" s="14" t="s">
        <v>7</v>
      </c>
      <c r="O8" s="14" t="s">
        <v>14</v>
      </c>
      <c r="Q8" s="14" t="s">
        <v>7</v>
      </c>
      <c r="S8" s="14" t="s">
        <v>12</v>
      </c>
      <c r="U8" s="14" t="s">
        <v>8</v>
      </c>
      <c r="W8" s="14" t="s">
        <v>9</v>
      </c>
      <c r="Y8" s="14" t="s">
        <v>13</v>
      </c>
    </row>
    <row r="9" spans="1:25" x14ac:dyDescent="0.25">
      <c r="A9" s="2" t="s">
        <v>15</v>
      </c>
      <c r="C9" s="4">
        <v>600000</v>
      </c>
      <c r="E9" s="4">
        <v>6797256294</v>
      </c>
      <c r="G9" s="4">
        <v>14950596450</v>
      </c>
      <c r="I9" s="4">
        <v>0</v>
      </c>
      <c r="K9" s="4">
        <v>0</v>
      </c>
      <c r="M9" s="4">
        <v>0</v>
      </c>
      <c r="O9" s="4">
        <v>0</v>
      </c>
      <c r="Q9" s="4">
        <v>600000</v>
      </c>
      <c r="S9" s="4">
        <v>29447</v>
      </c>
      <c r="U9" s="4">
        <v>6797256294</v>
      </c>
      <c r="W9" s="4">
        <v>17495935050</v>
      </c>
      <c r="Y9" s="8">
        <v>1.0036035603363344E-2</v>
      </c>
    </row>
    <row r="10" spans="1:25" x14ac:dyDescent="0.25">
      <c r="A10" s="2" t="s">
        <v>16</v>
      </c>
      <c r="C10" s="4">
        <v>400000</v>
      </c>
      <c r="E10" s="4">
        <v>3707925251</v>
      </c>
      <c r="G10" s="4">
        <v>4924315200</v>
      </c>
      <c r="I10" s="4">
        <v>0</v>
      </c>
      <c r="K10" s="4">
        <v>0</v>
      </c>
      <c r="M10" s="6">
        <v>-400000</v>
      </c>
      <c r="O10" s="4">
        <v>4938466729</v>
      </c>
      <c r="Q10" s="4">
        <v>0</v>
      </c>
      <c r="S10" s="4">
        <v>0</v>
      </c>
      <c r="U10" s="4">
        <v>0</v>
      </c>
      <c r="W10" s="4">
        <v>0</v>
      </c>
      <c r="Y10" s="8">
        <v>0</v>
      </c>
    </row>
    <row r="11" spans="1:25" x14ac:dyDescent="0.25">
      <c r="A11" s="2" t="s">
        <v>17</v>
      </c>
      <c r="C11" s="4">
        <v>1100000</v>
      </c>
      <c r="E11" s="4">
        <v>5009493242</v>
      </c>
      <c r="G11" s="4">
        <v>26178546075</v>
      </c>
      <c r="I11" s="4">
        <v>0</v>
      </c>
      <c r="K11" s="4">
        <v>0</v>
      </c>
      <c r="M11" s="4">
        <v>0</v>
      </c>
      <c r="O11" s="4">
        <v>0</v>
      </c>
      <c r="Q11" s="4">
        <v>1100000</v>
      </c>
      <c r="S11" s="4">
        <v>28207</v>
      </c>
      <c r="U11" s="4">
        <v>5009493242</v>
      </c>
      <c r="W11" s="4">
        <v>30725179925</v>
      </c>
      <c r="Y11" s="8">
        <v>1.7624608159884814E-2</v>
      </c>
    </row>
    <row r="12" spans="1:25" x14ac:dyDescent="0.25">
      <c r="A12" s="2" t="s">
        <v>18</v>
      </c>
      <c r="C12" s="4">
        <v>1521428</v>
      </c>
      <c r="E12" s="4">
        <v>4501997204</v>
      </c>
      <c r="G12" s="4">
        <v>7433535175.9180002</v>
      </c>
      <c r="I12" s="4">
        <v>0</v>
      </c>
      <c r="K12" s="4">
        <v>0</v>
      </c>
      <c r="M12" s="4">
        <v>0</v>
      </c>
      <c r="O12" s="4">
        <v>0</v>
      </c>
      <c r="Q12" s="4">
        <v>1521428</v>
      </c>
      <c r="S12" s="4">
        <v>6314</v>
      </c>
      <c r="U12" s="4">
        <v>4501997204</v>
      </c>
      <c r="W12" s="4">
        <v>9512635002.1779995</v>
      </c>
      <c r="Y12" s="8">
        <v>5.4566471177920125E-3</v>
      </c>
    </row>
    <row r="13" spans="1:25" x14ac:dyDescent="0.25">
      <c r="A13" s="2" t="s">
        <v>19</v>
      </c>
      <c r="C13" s="4">
        <v>1500000</v>
      </c>
      <c r="E13" s="4">
        <v>2119288081</v>
      </c>
      <c r="G13" s="4">
        <v>10583296875</v>
      </c>
      <c r="I13" s="4">
        <v>0</v>
      </c>
      <c r="K13" s="4">
        <v>0</v>
      </c>
      <c r="M13" s="4">
        <v>0</v>
      </c>
      <c r="O13" s="4">
        <v>0</v>
      </c>
      <c r="Q13" s="4">
        <v>1500000</v>
      </c>
      <c r="S13" s="4">
        <v>7783</v>
      </c>
      <c r="U13" s="4">
        <v>2119288081</v>
      </c>
      <c r="W13" s="4">
        <v>11560673625</v>
      </c>
      <c r="Y13" s="8">
        <v>6.6314450623982842E-3</v>
      </c>
    </row>
    <row r="14" spans="1:25" x14ac:dyDescent="0.25">
      <c r="A14" s="2" t="s">
        <v>20</v>
      </c>
      <c r="C14" s="4">
        <v>1705000</v>
      </c>
      <c r="E14" s="4">
        <v>2812533052</v>
      </c>
      <c r="G14" s="4">
        <v>10729631068.75</v>
      </c>
      <c r="I14" s="4">
        <v>0</v>
      </c>
      <c r="K14" s="4">
        <v>0</v>
      </c>
      <c r="M14" s="4">
        <v>0</v>
      </c>
      <c r="O14" s="4">
        <v>0</v>
      </c>
      <c r="Q14" s="4">
        <v>1705000</v>
      </c>
      <c r="S14" s="4">
        <v>6746</v>
      </c>
      <c r="U14" s="4">
        <v>2812533052</v>
      </c>
      <c r="W14" s="4">
        <v>11389786182.5</v>
      </c>
      <c r="Y14" s="8">
        <v>6.5334204382672236E-3</v>
      </c>
    </row>
    <row r="15" spans="1:25" x14ac:dyDescent="0.25">
      <c r="A15" s="2" t="s">
        <v>21</v>
      </c>
      <c r="C15" s="4">
        <v>254890</v>
      </c>
      <c r="E15" s="4">
        <v>13358630722</v>
      </c>
      <c r="G15" s="4">
        <v>13327479437.645</v>
      </c>
      <c r="I15" s="4">
        <v>0</v>
      </c>
      <c r="K15" s="4">
        <v>0</v>
      </c>
      <c r="M15" s="4">
        <v>0</v>
      </c>
      <c r="O15" s="4">
        <v>0</v>
      </c>
      <c r="Q15" s="4">
        <v>254890</v>
      </c>
      <c r="S15" s="4">
        <v>58046</v>
      </c>
      <c r="U15" s="4">
        <v>13358630722</v>
      </c>
      <c r="W15" s="4">
        <v>14651090326.834999</v>
      </c>
      <c r="Y15" s="8">
        <v>8.4041729537746735E-3</v>
      </c>
    </row>
    <row r="16" spans="1:25" x14ac:dyDescent="0.25">
      <c r="A16" s="2" t="s">
        <v>22</v>
      </c>
      <c r="C16" s="4">
        <v>600000</v>
      </c>
      <c r="E16" s="4">
        <v>8402660478</v>
      </c>
      <c r="G16" s="4">
        <v>14503201500</v>
      </c>
      <c r="I16" s="4">
        <v>0</v>
      </c>
      <c r="K16" s="4">
        <v>0</v>
      </c>
      <c r="M16" s="4">
        <v>0</v>
      </c>
      <c r="O16" s="4">
        <v>0</v>
      </c>
      <c r="Q16" s="4">
        <v>600000</v>
      </c>
      <c r="S16" s="4">
        <v>28385</v>
      </c>
      <c r="U16" s="4">
        <v>8402660478</v>
      </c>
      <c r="W16" s="4">
        <v>16864947750</v>
      </c>
      <c r="Y16" s="8">
        <v>9.6740880429744477E-3</v>
      </c>
    </row>
    <row r="17" spans="1:25" x14ac:dyDescent="0.25">
      <c r="A17" s="2" t="s">
        <v>23</v>
      </c>
      <c r="C17" s="4">
        <v>3950000</v>
      </c>
      <c r="E17" s="4">
        <v>55176944927</v>
      </c>
      <c r="G17" s="4">
        <v>61324301025</v>
      </c>
      <c r="I17" s="4">
        <v>500000</v>
      </c>
      <c r="K17" s="4">
        <v>8457920292</v>
      </c>
      <c r="M17" s="4">
        <v>0</v>
      </c>
      <c r="O17" s="4">
        <v>0</v>
      </c>
      <c r="Q17" s="4">
        <v>4450000</v>
      </c>
      <c r="S17" s="4">
        <v>16690</v>
      </c>
      <c r="U17" s="4">
        <v>63634865219</v>
      </c>
      <c r="W17" s="4">
        <v>73546362625</v>
      </c>
      <c r="Y17" s="8">
        <v>4.2187737419748322E-2</v>
      </c>
    </row>
    <row r="18" spans="1:25" x14ac:dyDescent="0.25">
      <c r="A18" s="2" t="s">
        <v>24</v>
      </c>
      <c r="C18" s="4">
        <v>650000</v>
      </c>
      <c r="E18" s="4">
        <v>5546578080</v>
      </c>
      <c r="G18" s="4">
        <v>16996551975</v>
      </c>
      <c r="I18" s="4">
        <v>0</v>
      </c>
      <c r="K18" s="4">
        <v>0</v>
      </c>
      <c r="M18" s="4">
        <v>0</v>
      </c>
      <c r="O18" s="4">
        <v>0</v>
      </c>
      <c r="Q18" s="4">
        <v>650000</v>
      </c>
      <c r="S18" s="4">
        <v>29701</v>
      </c>
      <c r="U18" s="4">
        <v>5546578080</v>
      </c>
      <c r="W18" s="4">
        <v>19117419912.5</v>
      </c>
      <c r="Y18" s="8">
        <v>1.0966153357222104E-2</v>
      </c>
    </row>
    <row r="19" spans="1:25" x14ac:dyDescent="0.25">
      <c r="A19" s="2" t="s">
        <v>25</v>
      </c>
      <c r="C19" s="4">
        <v>1600000</v>
      </c>
      <c r="E19" s="4">
        <v>17223093699</v>
      </c>
      <c r="G19" s="4">
        <v>20768315200</v>
      </c>
      <c r="I19" s="4">
        <v>0</v>
      </c>
      <c r="K19" s="4">
        <v>0</v>
      </c>
      <c r="M19" s="4">
        <v>0</v>
      </c>
      <c r="O19" s="4">
        <v>0</v>
      </c>
      <c r="Q19" s="4">
        <v>1600000</v>
      </c>
      <c r="S19" s="4">
        <v>17743</v>
      </c>
      <c r="U19" s="4">
        <v>17223093699</v>
      </c>
      <c r="W19" s="4">
        <v>28112009200</v>
      </c>
      <c r="Y19" s="8">
        <v>1.6125638578732487E-2</v>
      </c>
    </row>
    <row r="20" spans="1:25" x14ac:dyDescent="0.25">
      <c r="A20" s="2" t="s">
        <v>26</v>
      </c>
      <c r="C20" s="4">
        <v>3918434</v>
      </c>
      <c r="E20" s="4">
        <v>9936017340</v>
      </c>
      <c r="G20" s="4">
        <v>11287586942.0665</v>
      </c>
      <c r="I20" s="4">
        <v>300000</v>
      </c>
      <c r="K20" s="4">
        <v>935219347</v>
      </c>
      <c r="M20" s="4">
        <v>0</v>
      </c>
      <c r="O20" s="4">
        <v>0</v>
      </c>
      <c r="Q20" s="4">
        <v>4218434</v>
      </c>
      <c r="S20" s="4">
        <v>3386</v>
      </c>
      <c r="U20" s="4">
        <v>10871236687</v>
      </c>
      <c r="W20" s="4">
        <v>14144352253.141001</v>
      </c>
      <c r="Y20" s="8">
        <v>8.1134973577211365E-3</v>
      </c>
    </row>
    <row r="21" spans="1:25" x14ac:dyDescent="0.25">
      <c r="A21" s="2" t="s">
        <v>27</v>
      </c>
      <c r="C21" s="4">
        <v>5696069</v>
      </c>
      <c r="E21" s="4">
        <v>23951926807</v>
      </c>
      <c r="G21" s="4">
        <v>25579814104.0788</v>
      </c>
      <c r="I21" s="4">
        <v>1000000</v>
      </c>
      <c r="K21" s="4">
        <v>0</v>
      </c>
      <c r="M21" s="4">
        <v>0</v>
      </c>
      <c r="O21" s="4">
        <v>0</v>
      </c>
      <c r="Q21" s="4">
        <v>6696069</v>
      </c>
      <c r="S21" s="4">
        <v>5539</v>
      </c>
      <c r="U21" s="4">
        <v>28518398757</v>
      </c>
      <c r="W21" s="4">
        <v>36727903310.637703</v>
      </c>
      <c r="Y21" s="8">
        <v>2.1067896297571501E-2</v>
      </c>
    </row>
    <row r="22" spans="1:25" x14ac:dyDescent="0.25">
      <c r="A22" s="2" t="s">
        <v>28</v>
      </c>
      <c r="C22" s="4">
        <v>8429331</v>
      </c>
      <c r="E22" s="4">
        <v>34745942563</v>
      </c>
      <c r="G22" s="4">
        <v>36602230924.758797</v>
      </c>
      <c r="I22" s="4">
        <v>1000000</v>
      </c>
      <c r="K22" s="4">
        <v>4858136013</v>
      </c>
      <c r="M22" s="4">
        <v>0</v>
      </c>
      <c r="O22" s="4">
        <v>0</v>
      </c>
      <c r="Q22" s="4">
        <v>9429331</v>
      </c>
      <c r="S22" s="4">
        <v>4825</v>
      </c>
      <c r="U22" s="4">
        <v>39604078576</v>
      </c>
      <c r="W22" s="4">
        <v>45052930984.7687</v>
      </c>
      <c r="Y22" s="8">
        <v>2.5843306922827783E-2</v>
      </c>
    </row>
    <row r="23" spans="1:25" x14ac:dyDescent="0.25">
      <c r="A23" s="2" t="s">
        <v>29</v>
      </c>
      <c r="C23" s="4">
        <v>2000000</v>
      </c>
      <c r="E23" s="4">
        <v>4758024557</v>
      </c>
      <c r="G23" s="4">
        <v>19171240000</v>
      </c>
      <c r="I23" s="4">
        <v>2894835</v>
      </c>
      <c r="K23" s="4">
        <v>0</v>
      </c>
      <c r="M23" s="4">
        <v>0</v>
      </c>
      <c r="O23" s="4">
        <v>0</v>
      </c>
      <c r="Q23" s="4">
        <v>4894835</v>
      </c>
      <c r="S23" s="4">
        <v>11860</v>
      </c>
      <c r="U23" s="4">
        <v>19814551231</v>
      </c>
      <c r="W23" s="4">
        <v>57486728854.775002</v>
      </c>
      <c r="Y23" s="8">
        <v>3.29755943799881E-2</v>
      </c>
    </row>
    <row r="24" spans="1:25" x14ac:dyDescent="0.25">
      <c r="A24" s="2" t="s">
        <v>30</v>
      </c>
      <c r="C24" s="4">
        <v>450000</v>
      </c>
      <c r="E24" s="4">
        <v>2073463590</v>
      </c>
      <c r="G24" s="4">
        <v>4394184862.5</v>
      </c>
      <c r="I24" s="4">
        <v>1652076</v>
      </c>
      <c r="K24" s="4">
        <v>16303237281</v>
      </c>
      <c r="M24" s="4">
        <v>0</v>
      </c>
      <c r="O24" s="4">
        <v>0</v>
      </c>
      <c r="Q24" s="4">
        <v>2102076</v>
      </c>
      <c r="S24" s="4">
        <v>12613</v>
      </c>
      <c r="U24" s="4">
        <v>18376700871</v>
      </c>
      <c r="W24" s="4">
        <v>26254978113.266998</v>
      </c>
      <c r="Y24" s="8">
        <v>1.5060406566282547E-2</v>
      </c>
    </row>
    <row r="25" spans="1:25" x14ac:dyDescent="0.25">
      <c r="A25" s="2" t="s">
        <v>31</v>
      </c>
      <c r="C25" s="4">
        <v>340000</v>
      </c>
      <c r="E25" s="4">
        <v>724598974</v>
      </c>
      <c r="G25" s="4">
        <v>3308603495</v>
      </c>
      <c r="I25" s="4">
        <v>0</v>
      </c>
      <c r="K25" s="4">
        <v>0</v>
      </c>
      <c r="M25" s="4">
        <v>0</v>
      </c>
      <c r="O25" s="4">
        <v>0</v>
      </c>
      <c r="Q25" s="4">
        <v>340000</v>
      </c>
      <c r="S25" s="4">
        <v>12504</v>
      </c>
      <c r="U25" s="4">
        <v>724598974</v>
      </c>
      <c r="W25" s="4">
        <v>4209909240</v>
      </c>
      <c r="Y25" s="8">
        <v>2.4148923106323671E-3</v>
      </c>
    </row>
    <row r="26" spans="1:25" x14ac:dyDescent="0.25">
      <c r="A26" s="2" t="s">
        <v>32</v>
      </c>
      <c r="C26" s="4">
        <v>2894835</v>
      </c>
      <c r="E26" s="4">
        <v>12161691674</v>
      </c>
      <c r="G26" s="4">
        <v>23887464119.463699</v>
      </c>
      <c r="I26" s="4">
        <v>0</v>
      </c>
      <c r="K26" s="4">
        <v>0</v>
      </c>
      <c r="M26" s="6">
        <v>-2894835</v>
      </c>
      <c r="O26" s="4">
        <v>0</v>
      </c>
      <c r="Q26" s="4">
        <v>0</v>
      </c>
      <c r="S26" s="4">
        <v>0</v>
      </c>
      <c r="U26" s="4">
        <v>0</v>
      </c>
      <c r="W26" s="4">
        <v>0</v>
      </c>
      <c r="Y26" s="8">
        <v>0</v>
      </c>
    </row>
    <row r="27" spans="1:25" x14ac:dyDescent="0.25">
      <c r="A27" s="2" t="s">
        <v>33</v>
      </c>
      <c r="C27" s="4">
        <v>327272</v>
      </c>
      <c r="E27" s="4">
        <v>427744504</v>
      </c>
      <c r="G27" s="4">
        <v>1470031860.5280001</v>
      </c>
      <c r="I27" s="4">
        <v>0</v>
      </c>
      <c r="K27" s="4">
        <v>0</v>
      </c>
      <c r="M27" s="6">
        <v>-327272</v>
      </c>
      <c r="O27" s="4">
        <v>0</v>
      </c>
      <c r="Q27" s="4">
        <v>0</v>
      </c>
      <c r="S27" s="4">
        <v>0</v>
      </c>
      <c r="U27" s="4">
        <v>0</v>
      </c>
      <c r="W27" s="4">
        <v>0</v>
      </c>
      <c r="Y27" s="8">
        <v>0</v>
      </c>
    </row>
    <row r="28" spans="1:25" x14ac:dyDescent="0.25">
      <c r="A28" s="2" t="s">
        <v>34</v>
      </c>
      <c r="C28" s="4">
        <v>1700000</v>
      </c>
      <c r="E28" s="4">
        <v>68913437082</v>
      </c>
      <c r="G28" s="4">
        <v>83343004900</v>
      </c>
      <c r="I28" s="4">
        <v>5000</v>
      </c>
      <c r="K28" s="4">
        <v>311603157</v>
      </c>
      <c r="M28" s="6">
        <v>0</v>
      </c>
      <c r="O28" s="4">
        <v>0</v>
      </c>
      <c r="Q28" s="4">
        <v>1705000</v>
      </c>
      <c r="S28" s="4">
        <v>65069</v>
      </c>
      <c r="U28" s="4">
        <v>69225040239</v>
      </c>
      <c r="W28" s="4">
        <v>109860954211.25</v>
      </c>
      <c r="Y28" s="8">
        <v>6.3018549436348936E-2</v>
      </c>
    </row>
    <row r="29" spans="1:25" x14ac:dyDescent="0.25">
      <c r="A29" s="2" t="s">
        <v>35</v>
      </c>
      <c r="C29" s="4">
        <v>1200000</v>
      </c>
      <c r="E29" s="4">
        <v>26295679448</v>
      </c>
      <c r="G29" s="4">
        <v>33413807700</v>
      </c>
      <c r="I29" s="4">
        <v>0</v>
      </c>
      <c r="K29" s="4">
        <v>0</v>
      </c>
      <c r="M29" s="6">
        <v>0</v>
      </c>
      <c r="O29" s="4">
        <v>0</v>
      </c>
      <c r="Q29" s="4">
        <v>1200000</v>
      </c>
      <c r="S29" s="4">
        <v>32328</v>
      </c>
      <c r="U29" s="4">
        <v>26295679448</v>
      </c>
      <c r="W29" s="4">
        <v>38415362400</v>
      </c>
      <c r="Y29" s="8">
        <v>2.2035858252829166E-2</v>
      </c>
    </row>
    <row r="30" spans="1:25" x14ac:dyDescent="0.25">
      <c r="A30" s="2" t="s">
        <v>36</v>
      </c>
      <c r="C30" s="4">
        <v>800000</v>
      </c>
      <c r="E30" s="4">
        <v>24459044562</v>
      </c>
      <c r="G30" s="4">
        <v>24883794200</v>
      </c>
      <c r="I30" s="4">
        <v>142000</v>
      </c>
      <c r="K30" s="4">
        <v>4688127668</v>
      </c>
      <c r="M30" s="6">
        <v>0</v>
      </c>
      <c r="O30" s="4">
        <v>0</v>
      </c>
      <c r="Q30" s="4">
        <v>942000</v>
      </c>
      <c r="S30" s="4">
        <v>33041</v>
      </c>
      <c r="U30" s="4">
        <v>29147172230</v>
      </c>
      <c r="W30" s="4">
        <v>30821156935.5</v>
      </c>
      <c r="Y30" s="8">
        <v>1.7679662587769329E-2</v>
      </c>
    </row>
    <row r="31" spans="1:25" x14ac:dyDescent="0.25">
      <c r="A31" s="2" t="s">
        <v>37</v>
      </c>
      <c r="C31" s="4">
        <v>1344246</v>
      </c>
      <c r="E31" s="4">
        <v>3264118053</v>
      </c>
      <c r="G31" s="4">
        <v>3655309345.7189999</v>
      </c>
      <c r="I31" s="4">
        <v>0</v>
      </c>
      <c r="K31" s="4">
        <v>0</v>
      </c>
      <c r="M31" s="6">
        <v>0</v>
      </c>
      <c r="O31" s="4">
        <v>0</v>
      </c>
      <c r="Q31" s="4">
        <v>1344246</v>
      </c>
      <c r="S31" s="4">
        <v>2876</v>
      </c>
      <c r="U31" s="4">
        <v>3264118053</v>
      </c>
      <c r="W31" s="4">
        <v>3828357493.914</v>
      </c>
      <c r="Y31" s="8">
        <v>2.1960262198917899E-3</v>
      </c>
    </row>
    <row r="32" spans="1:25" x14ac:dyDescent="0.25">
      <c r="A32" s="2" t="s">
        <v>38</v>
      </c>
      <c r="C32" s="4">
        <v>1500000</v>
      </c>
      <c r="E32" s="4">
        <v>15631740954</v>
      </c>
      <c r="G32" s="4">
        <v>40171966875</v>
      </c>
      <c r="I32" s="4">
        <v>0</v>
      </c>
      <c r="K32" s="4">
        <v>0</v>
      </c>
      <c r="M32" s="6">
        <v>0</v>
      </c>
      <c r="O32" s="4">
        <v>0</v>
      </c>
      <c r="Q32" s="4">
        <v>1500000</v>
      </c>
      <c r="S32" s="4">
        <v>33762</v>
      </c>
      <c r="U32" s="4">
        <v>15631740954</v>
      </c>
      <c r="W32" s="4">
        <v>50149230750</v>
      </c>
      <c r="Y32" s="8">
        <v>2.8766651445032876E-2</v>
      </c>
    </row>
    <row r="33" spans="1:25" x14ac:dyDescent="0.25">
      <c r="A33" s="2" t="s">
        <v>39</v>
      </c>
      <c r="C33" s="4">
        <v>3000000</v>
      </c>
      <c r="E33" s="4">
        <v>9344211700</v>
      </c>
      <c r="G33" s="4">
        <v>12064215750</v>
      </c>
      <c r="I33" s="4">
        <v>0</v>
      </c>
      <c r="K33" s="4">
        <v>0</v>
      </c>
      <c r="M33" s="6">
        <v>0</v>
      </c>
      <c r="O33" s="4">
        <v>0</v>
      </c>
      <c r="Q33" s="4">
        <v>3000000</v>
      </c>
      <c r="S33" s="4">
        <v>4948</v>
      </c>
      <c r="U33" s="4">
        <v>9344211700</v>
      </c>
      <c r="W33" s="4">
        <v>14699271000</v>
      </c>
      <c r="Y33" s="8">
        <v>8.4318103992667894E-3</v>
      </c>
    </row>
    <row r="34" spans="1:25" x14ac:dyDescent="0.25">
      <c r="A34" s="2" t="s">
        <v>40</v>
      </c>
      <c r="C34" s="4">
        <v>1971072</v>
      </c>
      <c r="E34" s="4">
        <v>18955157774</v>
      </c>
      <c r="G34" s="4">
        <v>19042288092.287998</v>
      </c>
      <c r="I34" s="4">
        <v>529689</v>
      </c>
      <c r="K34" s="4">
        <v>5750402396</v>
      </c>
      <c r="M34" s="6">
        <v>0</v>
      </c>
      <c r="O34" s="4">
        <v>0</v>
      </c>
      <c r="Q34" s="4">
        <v>2500761</v>
      </c>
      <c r="S34" s="4">
        <v>10788</v>
      </c>
      <c r="U34" s="4">
        <v>24705560170</v>
      </c>
      <c r="W34" s="4">
        <v>26715172123.737</v>
      </c>
      <c r="Y34" s="8">
        <v>1.532438351066035E-2</v>
      </c>
    </row>
    <row r="35" spans="1:25" x14ac:dyDescent="0.25">
      <c r="A35" s="2" t="s">
        <v>41</v>
      </c>
      <c r="C35" s="4">
        <v>1039164</v>
      </c>
      <c r="E35" s="4">
        <v>12399007703</v>
      </c>
      <c r="G35" s="4">
        <v>12692082550.434</v>
      </c>
      <c r="I35" s="4">
        <v>1032822</v>
      </c>
      <c r="K35" s="4">
        <v>13094572847</v>
      </c>
      <c r="M35" s="6">
        <v>0</v>
      </c>
      <c r="O35" s="4">
        <v>0</v>
      </c>
      <c r="Q35" s="4">
        <v>2071986</v>
      </c>
      <c r="S35" s="4">
        <v>12990</v>
      </c>
      <c r="U35" s="4">
        <v>25493580550</v>
      </c>
      <c r="W35" s="4">
        <v>26652675933.134998</v>
      </c>
      <c r="Y35" s="8">
        <v>1.5288534383868109E-2</v>
      </c>
    </row>
    <row r="36" spans="1:25" x14ac:dyDescent="0.25">
      <c r="A36" s="2" t="s">
        <v>42</v>
      </c>
      <c r="C36" s="4">
        <v>850000</v>
      </c>
      <c r="E36" s="4">
        <v>2517667009</v>
      </c>
      <c r="G36" s="4">
        <v>8253832775</v>
      </c>
      <c r="I36" s="4">
        <v>0</v>
      </c>
      <c r="K36" s="4">
        <v>0</v>
      </c>
      <c r="M36" s="6">
        <v>0</v>
      </c>
      <c r="O36" s="4">
        <v>0</v>
      </c>
      <c r="Q36" s="4">
        <v>850000</v>
      </c>
      <c r="S36" s="4">
        <v>9402</v>
      </c>
      <c r="U36" s="4">
        <v>2517667009</v>
      </c>
      <c r="W36" s="4">
        <v>7913780925</v>
      </c>
      <c r="Y36" s="8">
        <v>4.5395108574387225E-3</v>
      </c>
    </row>
    <row r="37" spans="1:25" x14ac:dyDescent="0.25">
      <c r="A37" s="2" t="s">
        <v>43</v>
      </c>
      <c r="C37" s="4">
        <v>7086733</v>
      </c>
      <c r="E37" s="4">
        <v>27172924689</v>
      </c>
      <c r="G37" s="4">
        <v>30961816002.539001</v>
      </c>
      <c r="I37" s="4">
        <v>2142685</v>
      </c>
      <c r="K37" s="4">
        <v>10561229158</v>
      </c>
      <c r="M37" s="6">
        <v>0</v>
      </c>
      <c r="O37" s="4">
        <v>0</v>
      </c>
      <c r="Q37" s="4">
        <v>9229418</v>
      </c>
      <c r="S37" s="4">
        <v>5399</v>
      </c>
      <c r="U37" s="4">
        <v>37734153847</v>
      </c>
      <c r="W37" s="4">
        <v>49343788911.125504</v>
      </c>
      <c r="Y37" s="8">
        <v>2.830463309915528E-2</v>
      </c>
    </row>
    <row r="38" spans="1:25" x14ac:dyDescent="0.25">
      <c r="A38" s="2" t="s">
        <v>44</v>
      </c>
      <c r="C38" s="4">
        <v>13700000</v>
      </c>
      <c r="E38" s="4">
        <v>45205879530</v>
      </c>
      <c r="G38" s="4">
        <v>69337998175</v>
      </c>
      <c r="I38" s="4">
        <v>0</v>
      </c>
      <c r="K38" s="4">
        <v>0</v>
      </c>
      <c r="M38" s="6">
        <v>0</v>
      </c>
      <c r="O38" s="4">
        <v>0</v>
      </c>
      <c r="Q38" s="4">
        <v>13700000</v>
      </c>
      <c r="S38" s="4">
        <v>5861</v>
      </c>
      <c r="U38" s="4">
        <v>45205879530</v>
      </c>
      <c r="W38" s="4">
        <v>79512816925</v>
      </c>
      <c r="Y38" s="8">
        <v>4.5610220848585716E-2</v>
      </c>
    </row>
    <row r="39" spans="1:25" x14ac:dyDescent="0.25">
      <c r="A39" s="2" t="s">
        <v>45</v>
      </c>
      <c r="C39" s="4">
        <v>6000000</v>
      </c>
      <c r="E39" s="4">
        <v>12627012873</v>
      </c>
      <c r="G39" s="4">
        <v>24306676500</v>
      </c>
      <c r="I39" s="4">
        <v>0</v>
      </c>
      <c r="K39" s="4">
        <v>0</v>
      </c>
      <c r="M39" s="6">
        <v>0</v>
      </c>
      <c r="O39" s="4">
        <v>0</v>
      </c>
      <c r="Q39" s="4">
        <v>6000000</v>
      </c>
      <c r="S39" s="4">
        <v>5172</v>
      </c>
      <c r="U39" s="4">
        <v>12627012873</v>
      </c>
      <c r="W39" s="4">
        <v>30729438000</v>
      </c>
      <c r="Y39" s="8">
        <v>1.7627050681086432E-2</v>
      </c>
    </row>
    <row r="40" spans="1:25" x14ac:dyDescent="0.25">
      <c r="A40" s="2" t="s">
        <v>46</v>
      </c>
      <c r="C40" s="4">
        <v>550</v>
      </c>
      <c r="E40" s="4">
        <v>2177019114</v>
      </c>
      <c r="G40" s="4">
        <v>2707031225.9375</v>
      </c>
      <c r="I40" s="4">
        <v>0</v>
      </c>
      <c r="K40" s="4">
        <v>0</v>
      </c>
      <c r="M40" s="6">
        <v>0</v>
      </c>
      <c r="O40" s="4">
        <v>0</v>
      </c>
      <c r="Q40" s="4">
        <v>550</v>
      </c>
      <c r="S40" s="4">
        <v>5311733</v>
      </c>
      <c r="U40" s="4">
        <v>2177019114</v>
      </c>
      <c r="W40" s="4">
        <v>2917801333.5625</v>
      </c>
      <c r="Y40" s="8">
        <v>1.6737120927511843E-3</v>
      </c>
    </row>
    <row r="41" spans="1:25" x14ac:dyDescent="0.25">
      <c r="A41" s="2" t="s">
        <v>47</v>
      </c>
      <c r="C41" s="4">
        <v>500</v>
      </c>
      <c r="E41" s="4">
        <v>1979972374</v>
      </c>
      <c r="G41" s="4">
        <v>2463132730.625</v>
      </c>
      <c r="I41" s="4">
        <v>0</v>
      </c>
      <c r="K41" s="4">
        <v>0</v>
      </c>
      <c r="M41" s="6">
        <v>0</v>
      </c>
      <c r="O41" s="4">
        <v>0</v>
      </c>
      <c r="Q41" s="4">
        <v>500</v>
      </c>
      <c r="S41" s="4">
        <v>5304455</v>
      </c>
      <c r="U41" s="4">
        <v>1979972374</v>
      </c>
      <c r="W41" s="4">
        <v>2648912215.625</v>
      </c>
      <c r="Y41" s="8">
        <v>1.519471650427542E-3</v>
      </c>
    </row>
    <row r="42" spans="1:25" x14ac:dyDescent="0.25">
      <c r="A42" s="2" t="s">
        <v>48</v>
      </c>
      <c r="C42" s="4">
        <v>753846</v>
      </c>
      <c r="E42" s="4">
        <v>2281518159</v>
      </c>
      <c r="G42" s="4">
        <v>6286989324.6330004</v>
      </c>
      <c r="I42" s="4">
        <v>0</v>
      </c>
      <c r="K42" s="4">
        <v>0</v>
      </c>
      <c r="M42" s="6">
        <v>0</v>
      </c>
      <c r="O42" s="4">
        <v>0</v>
      </c>
      <c r="Q42" s="4">
        <v>753846</v>
      </c>
      <c r="S42" s="4">
        <v>8512</v>
      </c>
      <c r="U42" s="4">
        <v>2281518159</v>
      </c>
      <c r="W42" s="4">
        <v>6354173964.7679996</v>
      </c>
      <c r="Y42" s="8">
        <v>3.6448875672052787E-3</v>
      </c>
    </row>
    <row r="43" spans="1:25" x14ac:dyDescent="0.25">
      <c r="A43" s="2" t="s">
        <v>49</v>
      </c>
      <c r="C43" s="4">
        <v>4007322</v>
      </c>
      <c r="E43" s="4">
        <v>23327127877</v>
      </c>
      <c r="G43" s="4">
        <v>25611089440.167</v>
      </c>
      <c r="I43" s="4">
        <v>5331050</v>
      </c>
      <c r="K43" s="4">
        <v>39488597150</v>
      </c>
      <c r="M43" s="6">
        <v>0</v>
      </c>
      <c r="O43" s="4">
        <v>0</v>
      </c>
      <c r="Q43" s="4">
        <v>9338372</v>
      </c>
      <c r="S43" s="4">
        <v>8395</v>
      </c>
      <c r="U43" s="4">
        <v>62815725027</v>
      </c>
      <c r="W43" s="4">
        <v>77631275518.835007</v>
      </c>
      <c r="Y43" s="8">
        <v>4.4530929202411355E-2</v>
      </c>
    </row>
    <row r="44" spans="1:25" x14ac:dyDescent="0.25">
      <c r="A44" s="2" t="s">
        <v>50</v>
      </c>
      <c r="C44" s="4">
        <v>1500000</v>
      </c>
      <c r="E44" s="4">
        <v>14951122089</v>
      </c>
      <c r="G44" s="4">
        <v>14665107375</v>
      </c>
      <c r="I44" s="4">
        <v>0</v>
      </c>
      <c r="K44" s="4">
        <v>0</v>
      </c>
      <c r="M44" s="6">
        <v>-500000</v>
      </c>
      <c r="O44" s="4">
        <v>7238727645</v>
      </c>
      <c r="Q44" s="4">
        <v>1000000</v>
      </c>
      <c r="S44" s="4">
        <v>13734</v>
      </c>
      <c r="U44" s="4">
        <v>9967414732</v>
      </c>
      <c r="W44" s="4">
        <v>13600093500</v>
      </c>
      <c r="Y44" s="8">
        <v>7.8012991123369768E-3</v>
      </c>
    </row>
    <row r="45" spans="1:25" x14ac:dyDescent="0.25">
      <c r="A45" s="2" t="s">
        <v>51</v>
      </c>
      <c r="C45" s="4">
        <v>200000</v>
      </c>
      <c r="E45" s="4">
        <v>1509572053</v>
      </c>
      <c r="G45" s="4">
        <v>2262127100</v>
      </c>
      <c r="I45" s="4">
        <v>0</v>
      </c>
      <c r="K45" s="4">
        <v>0</v>
      </c>
      <c r="M45" s="6">
        <v>0</v>
      </c>
      <c r="O45" s="4">
        <v>0</v>
      </c>
      <c r="Q45" s="4">
        <v>200000</v>
      </c>
      <c r="S45" s="4">
        <v>12780</v>
      </c>
      <c r="U45" s="4">
        <v>1509572053</v>
      </c>
      <c r="W45" s="4">
        <v>2531079000</v>
      </c>
      <c r="Y45" s="8">
        <v>1.4518800444978384E-3</v>
      </c>
    </row>
    <row r="46" spans="1:25" x14ac:dyDescent="0.25">
      <c r="A46" s="2" t="s">
        <v>52</v>
      </c>
      <c r="C46" s="4">
        <v>580000</v>
      </c>
      <c r="E46" s="4">
        <v>7896630575</v>
      </c>
      <c r="G46" s="4">
        <v>12314531145</v>
      </c>
      <c r="I46" s="4">
        <v>950000</v>
      </c>
      <c r="K46" s="4">
        <v>20222207558</v>
      </c>
      <c r="M46" s="6">
        <v>0</v>
      </c>
      <c r="O46" s="4">
        <v>0</v>
      </c>
      <c r="Q46" s="4">
        <v>1530000</v>
      </c>
      <c r="S46" s="4">
        <v>30437</v>
      </c>
      <c r="U46" s="4">
        <v>28118838133</v>
      </c>
      <c r="W46" s="4">
        <v>46114566052.5</v>
      </c>
      <c r="Y46" s="8">
        <v>2.6452283082551833E-2</v>
      </c>
    </row>
    <row r="47" spans="1:25" x14ac:dyDescent="0.25">
      <c r="A47" s="2" t="s">
        <v>53</v>
      </c>
      <c r="C47" s="4">
        <v>11253846</v>
      </c>
      <c r="E47" s="4">
        <v>13183842495</v>
      </c>
      <c r="G47" s="4">
        <v>42838001129.765999</v>
      </c>
      <c r="I47" s="4">
        <v>6900000</v>
      </c>
      <c r="K47" s="4">
        <v>30312576248</v>
      </c>
      <c r="M47" s="6">
        <v>0</v>
      </c>
      <c r="O47" s="4">
        <v>0</v>
      </c>
      <c r="Q47" s="4">
        <v>18153846</v>
      </c>
      <c r="S47" s="4">
        <v>4277</v>
      </c>
      <c r="U47" s="4">
        <v>43496418743</v>
      </c>
      <c r="W47" s="4">
        <v>76886970348.415497</v>
      </c>
      <c r="Y47" s="8">
        <v>4.4103980132884621E-2</v>
      </c>
    </row>
    <row r="48" spans="1:25" x14ac:dyDescent="0.25">
      <c r="A48" s="2" t="s">
        <v>54</v>
      </c>
      <c r="C48" s="4">
        <v>899999</v>
      </c>
      <c r="E48" s="4">
        <v>2077933476</v>
      </c>
      <c r="G48" s="4">
        <v>5047001567.2142496</v>
      </c>
      <c r="I48" s="4">
        <v>327272</v>
      </c>
      <c r="K48" s="4">
        <v>0</v>
      </c>
      <c r="M48" s="6">
        <v>0</v>
      </c>
      <c r="O48" s="4">
        <v>0</v>
      </c>
      <c r="Q48" s="4">
        <v>1227271</v>
      </c>
      <c r="S48" s="4">
        <v>6619</v>
      </c>
      <c r="U48" s="4">
        <v>2832949980</v>
      </c>
      <c r="W48" s="4">
        <v>8044104508.1972504</v>
      </c>
      <c r="Y48" s="8">
        <v>4.6142672003942533E-3</v>
      </c>
    </row>
    <row r="49" spans="1:25" x14ac:dyDescent="0.25">
      <c r="A49" s="2" t="s">
        <v>55</v>
      </c>
      <c r="C49" s="4">
        <v>2600000</v>
      </c>
      <c r="E49" s="4">
        <v>17294718345</v>
      </c>
      <c r="G49" s="4">
        <v>21717172750</v>
      </c>
      <c r="I49" s="4">
        <v>0</v>
      </c>
      <c r="K49" s="4">
        <v>0</v>
      </c>
      <c r="M49" s="6">
        <v>0</v>
      </c>
      <c r="O49" s="4">
        <v>0</v>
      </c>
      <c r="Q49" s="4">
        <v>2600000</v>
      </c>
      <c r="S49" s="4">
        <v>10163</v>
      </c>
      <c r="U49" s="4">
        <v>17294718345</v>
      </c>
      <c r="W49" s="4">
        <v>26166167950</v>
      </c>
      <c r="Y49" s="8">
        <v>1.5009463192410791E-2</v>
      </c>
    </row>
    <row r="50" spans="1:25" x14ac:dyDescent="0.25">
      <c r="A50" s="2" t="s">
        <v>56</v>
      </c>
      <c r="C50" s="4">
        <v>1307321</v>
      </c>
      <c r="E50" s="4">
        <v>25110957257</v>
      </c>
      <c r="G50" s="4">
        <v>24519243307.535</v>
      </c>
      <c r="I50" s="4">
        <v>1000000</v>
      </c>
      <c r="K50" s="4">
        <v>19588259635</v>
      </c>
      <c r="M50" s="6">
        <v>0</v>
      </c>
      <c r="O50" s="4">
        <v>0</v>
      </c>
      <c r="Q50" s="4">
        <v>2307321</v>
      </c>
      <c r="S50" s="4">
        <v>21390</v>
      </c>
      <c r="U50" s="4">
        <v>44699216892</v>
      </c>
      <c r="W50" s="4">
        <v>48872398627.147499</v>
      </c>
      <c r="Y50" s="8">
        <v>2.803423373727134E-2</v>
      </c>
    </row>
    <row r="51" spans="1:25" x14ac:dyDescent="0.25">
      <c r="A51" s="2" t="s">
        <v>57</v>
      </c>
      <c r="C51" s="4">
        <v>4520000</v>
      </c>
      <c r="E51" s="4">
        <v>40591370030</v>
      </c>
      <c r="G51" s="4">
        <v>51759654520</v>
      </c>
      <c r="I51" s="4">
        <v>500000</v>
      </c>
      <c r="K51" s="4">
        <v>6796425901</v>
      </c>
      <c r="M51" s="6">
        <v>0</v>
      </c>
      <c r="O51" s="4">
        <v>0</v>
      </c>
      <c r="Q51" s="4">
        <v>5020000</v>
      </c>
      <c r="S51" s="4">
        <v>13525</v>
      </c>
      <c r="U51" s="4">
        <v>47387795931</v>
      </c>
      <c r="W51" s="4">
        <v>67233518875</v>
      </c>
      <c r="Y51" s="8">
        <v>3.8566557731300098E-2</v>
      </c>
    </row>
    <row r="52" spans="1:25" x14ac:dyDescent="0.25">
      <c r="A52" s="2" t="s">
        <v>58</v>
      </c>
      <c r="C52" s="4">
        <v>1400000</v>
      </c>
      <c r="E52" s="4">
        <v>3315623873</v>
      </c>
      <c r="G52" s="4">
        <v>7956262650</v>
      </c>
      <c r="I52" s="4">
        <v>0</v>
      </c>
      <c r="K52" s="4">
        <v>0</v>
      </c>
      <c r="M52" s="6">
        <v>0</v>
      </c>
      <c r="O52" s="4">
        <v>0</v>
      </c>
      <c r="Q52" s="4">
        <v>1400000</v>
      </c>
      <c r="S52" s="4">
        <v>6172</v>
      </c>
      <c r="U52" s="4">
        <v>3315623873</v>
      </c>
      <c r="W52" s="4">
        <v>8556552200</v>
      </c>
      <c r="Y52" s="8">
        <v>4.9082179532460571E-3</v>
      </c>
    </row>
    <row r="53" spans="1:25" x14ac:dyDescent="0.25">
      <c r="A53" s="2" t="s">
        <v>59</v>
      </c>
      <c r="C53" s="4">
        <v>3016756</v>
      </c>
      <c r="E53" s="4">
        <v>38674164059</v>
      </c>
      <c r="G53" s="4">
        <v>49706394003.931</v>
      </c>
      <c r="I53" s="4">
        <v>0</v>
      </c>
      <c r="K53" s="4">
        <v>0</v>
      </c>
      <c r="M53" s="6">
        <v>0</v>
      </c>
      <c r="O53" s="4">
        <v>0</v>
      </c>
      <c r="Q53" s="4">
        <v>3016756</v>
      </c>
      <c r="S53" s="4">
        <v>20390</v>
      </c>
      <c r="U53" s="4">
        <v>38674164059</v>
      </c>
      <c r="W53" s="4">
        <v>60911916205.309998</v>
      </c>
      <c r="Y53" s="8">
        <v>3.49403537426584E-2</v>
      </c>
    </row>
    <row r="54" spans="1:25" x14ac:dyDescent="0.25">
      <c r="A54" s="2" t="s">
        <v>60</v>
      </c>
      <c r="C54" s="4">
        <v>600000</v>
      </c>
      <c r="E54" s="4">
        <v>3389733460</v>
      </c>
      <c r="G54" s="4">
        <v>4665859950</v>
      </c>
      <c r="I54" s="4">
        <v>0</v>
      </c>
      <c r="K54" s="4">
        <v>0</v>
      </c>
      <c r="M54" s="6">
        <v>0</v>
      </c>
      <c r="O54" s="4">
        <v>0</v>
      </c>
      <c r="Q54" s="4">
        <v>600000</v>
      </c>
      <c r="S54" s="4">
        <v>8872</v>
      </c>
      <c r="U54" s="4">
        <v>3389733460</v>
      </c>
      <c r="W54" s="4">
        <v>5271298800</v>
      </c>
      <c r="Y54" s="8">
        <v>3.0237276419682684E-3</v>
      </c>
    </row>
    <row r="55" spans="1:25" x14ac:dyDescent="0.25">
      <c r="A55" s="2" t="s">
        <v>61</v>
      </c>
      <c r="C55" s="4">
        <v>188571</v>
      </c>
      <c r="E55" s="4">
        <v>1009892532</v>
      </c>
      <c r="G55" s="4">
        <v>7921749994.5532503</v>
      </c>
      <c r="I55" s="4">
        <v>0</v>
      </c>
      <c r="K55" s="4">
        <v>0</v>
      </c>
      <c r="M55" s="6">
        <v>0</v>
      </c>
      <c r="O55" s="4">
        <v>0</v>
      </c>
      <c r="Q55" s="4">
        <v>188571</v>
      </c>
      <c r="S55" s="4">
        <v>47249</v>
      </c>
      <c r="U55" s="4">
        <v>1009892532</v>
      </c>
      <c r="W55" s="4">
        <v>8822920701</v>
      </c>
      <c r="Y55" s="8">
        <v>5.0610125167838615E-3</v>
      </c>
    </row>
    <row r="56" spans="1:25" x14ac:dyDescent="0.25">
      <c r="A56" s="2" t="s">
        <v>62</v>
      </c>
      <c r="C56" s="4">
        <v>10790000</v>
      </c>
      <c r="E56" s="4">
        <v>23824298903</v>
      </c>
      <c r="G56" s="4">
        <v>63061674845</v>
      </c>
      <c r="I56" s="4">
        <v>0</v>
      </c>
      <c r="K56" s="4">
        <v>0</v>
      </c>
      <c r="M56" s="6">
        <v>0</v>
      </c>
      <c r="O56" s="4">
        <v>0</v>
      </c>
      <c r="Q56" s="4">
        <v>10790000</v>
      </c>
      <c r="S56" s="4">
        <v>6816</v>
      </c>
      <c r="U56" s="4">
        <v>23824298903</v>
      </c>
      <c r="W56" s="4">
        <v>72827579760</v>
      </c>
      <c r="Y56" s="8">
        <v>4.1775428480351137E-2</v>
      </c>
    </row>
    <row r="57" spans="1:25" x14ac:dyDescent="0.25">
      <c r="A57" s="2" t="s">
        <v>63</v>
      </c>
      <c r="C57" s="4">
        <v>1000000</v>
      </c>
      <c r="E57" s="4">
        <v>24061228187</v>
      </c>
      <c r="G57" s="4">
        <v>26041594500</v>
      </c>
      <c r="I57" s="4">
        <v>404812</v>
      </c>
      <c r="K57" s="4">
        <v>11010012630</v>
      </c>
      <c r="M57" s="6">
        <v>0</v>
      </c>
      <c r="O57" s="4">
        <v>0</v>
      </c>
      <c r="Q57" s="4">
        <v>1404812</v>
      </c>
      <c r="S57" s="4">
        <v>32552</v>
      </c>
      <c r="U57" s="4">
        <v>35071240817</v>
      </c>
      <c r="W57" s="4">
        <v>45283578181.816002</v>
      </c>
      <c r="Y57" s="8">
        <v>2.5975610996589345E-2</v>
      </c>
    </row>
    <row r="58" spans="1:25" x14ac:dyDescent="0.25">
      <c r="A58" s="2" t="s">
        <v>64</v>
      </c>
      <c r="C58" s="4">
        <v>250000</v>
      </c>
      <c r="E58" s="4">
        <v>1791759959</v>
      </c>
      <c r="G58" s="4">
        <v>4063738437.5</v>
      </c>
      <c r="I58" s="4">
        <v>0</v>
      </c>
      <c r="K58" s="4">
        <v>0</v>
      </c>
      <c r="M58" s="6">
        <v>0</v>
      </c>
      <c r="O58" s="4">
        <v>0</v>
      </c>
      <c r="Q58" s="4">
        <v>250000</v>
      </c>
      <c r="S58" s="4">
        <v>15373</v>
      </c>
      <c r="U58" s="4">
        <v>1791759959</v>
      </c>
      <c r="W58" s="4">
        <v>3805778312.5</v>
      </c>
      <c r="Y58" s="8">
        <v>2.1830743274711727E-3</v>
      </c>
    </row>
    <row r="59" spans="1:25" x14ac:dyDescent="0.25">
      <c r="A59" s="2" t="s">
        <v>65</v>
      </c>
      <c r="C59" s="4">
        <v>200000</v>
      </c>
      <c r="E59" s="4">
        <v>1810403182</v>
      </c>
      <c r="G59" s="4">
        <v>3417154700</v>
      </c>
      <c r="I59" s="4">
        <v>0</v>
      </c>
      <c r="K59" s="4">
        <v>0</v>
      </c>
      <c r="M59" s="6">
        <v>0</v>
      </c>
      <c r="O59" s="4">
        <v>0</v>
      </c>
      <c r="Q59" s="4">
        <v>200000</v>
      </c>
      <c r="S59" s="4">
        <v>21987</v>
      </c>
      <c r="U59" s="4">
        <v>1810403182</v>
      </c>
      <c r="W59" s="4">
        <v>4354525350</v>
      </c>
      <c r="Y59" s="8">
        <v>2.4978471469776194E-3</v>
      </c>
    </row>
    <row r="60" spans="1:25" x14ac:dyDescent="0.25">
      <c r="A60" s="2" t="s">
        <v>66</v>
      </c>
      <c r="C60" s="4">
        <v>3100000</v>
      </c>
      <c r="E60" s="4">
        <v>16474506242</v>
      </c>
      <c r="G60" s="4">
        <v>25132247908</v>
      </c>
      <c r="I60" s="4">
        <v>0</v>
      </c>
      <c r="K60" s="4">
        <v>0</v>
      </c>
      <c r="M60" s="6">
        <v>0</v>
      </c>
      <c r="O60" s="4">
        <v>0</v>
      </c>
      <c r="Q60" s="4">
        <v>3100000</v>
      </c>
      <c r="S60" s="4">
        <v>16075</v>
      </c>
      <c r="U60" s="4">
        <v>16474506242</v>
      </c>
      <c r="W60" s="4">
        <v>49346633125</v>
      </c>
      <c r="Y60" s="8">
        <v>2.8306264599936831E-2</v>
      </c>
    </row>
    <row r="61" spans="1:25" x14ac:dyDescent="0.25">
      <c r="A61" s="2" t="s">
        <v>67</v>
      </c>
      <c r="C61" s="4">
        <v>0</v>
      </c>
      <c r="E61" s="4">
        <v>0</v>
      </c>
      <c r="G61" s="4">
        <v>0</v>
      </c>
      <c r="I61" s="4">
        <v>67</v>
      </c>
      <c r="K61" s="4">
        <v>1144282</v>
      </c>
      <c r="M61" s="6">
        <v>0</v>
      </c>
      <c r="O61" s="4">
        <v>0</v>
      </c>
      <c r="Q61" s="4">
        <v>67</v>
      </c>
      <c r="S61" s="4">
        <v>17000</v>
      </c>
      <c r="U61" s="4">
        <v>1144282</v>
      </c>
      <c r="W61" s="4">
        <v>1127894.75</v>
      </c>
      <c r="Y61" s="8">
        <v>6.4698410433608684E-7</v>
      </c>
    </row>
    <row r="62" spans="1:25" x14ac:dyDescent="0.25">
      <c r="A62" s="2" t="s">
        <v>68</v>
      </c>
      <c r="C62" s="4">
        <v>0</v>
      </c>
      <c r="E62" s="4">
        <v>0</v>
      </c>
      <c r="G62" s="4">
        <v>0</v>
      </c>
      <c r="I62" s="4">
        <v>100000</v>
      </c>
      <c r="K62" s="4">
        <v>7456284791</v>
      </c>
      <c r="M62" s="6">
        <v>0</v>
      </c>
      <c r="O62" s="4">
        <v>0</v>
      </c>
      <c r="Q62" s="4">
        <v>100000</v>
      </c>
      <c r="S62" s="4">
        <v>75632</v>
      </c>
      <c r="U62" s="4">
        <v>7456284786</v>
      </c>
      <c r="W62" s="4">
        <v>7489458800</v>
      </c>
      <c r="Y62" s="8">
        <v>4.2961107795563584E-3</v>
      </c>
    </row>
    <row r="63" spans="1:25" x14ac:dyDescent="0.25">
      <c r="A63" s="2" t="s">
        <v>69</v>
      </c>
      <c r="C63" s="4">
        <v>0</v>
      </c>
      <c r="E63" s="4">
        <v>0</v>
      </c>
      <c r="G63" s="4">
        <v>0</v>
      </c>
      <c r="I63" s="4">
        <v>1576338</v>
      </c>
      <c r="K63" s="4">
        <v>25161909913</v>
      </c>
      <c r="M63" s="6">
        <v>0</v>
      </c>
      <c r="O63" s="4">
        <v>0</v>
      </c>
      <c r="Q63" s="4">
        <v>1576338</v>
      </c>
      <c r="S63" s="4">
        <v>16510</v>
      </c>
      <c r="U63" s="4">
        <v>25161909913</v>
      </c>
      <c r="W63" s="4">
        <v>25771593311.294998</v>
      </c>
      <c r="Y63" s="8">
        <v>1.4783126897099291E-2</v>
      </c>
    </row>
    <row r="64" spans="1:25" x14ac:dyDescent="0.25">
      <c r="A64" s="2" t="s">
        <v>70</v>
      </c>
      <c r="C64" s="4">
        <v>0</v>
      </c>
      <c r="E64" s="4">
        <v>0</v>
      </c>
      <c r="G64" s="4">
        <v>0</v>
      </c>
      <c r="I64" s="4">
        <v>4000000</v>
      </c>
      <c r="K64" s="4">
        <v>21862965524</v>
      </c>
      <c r="M64" s="6">
        <v>0</v>
      </c>
      <c r="O64" s="4">
        <v>0</v>
      </c>
      <c r="Q64" s="4">
        <v>4000000</v>
      </c>
      <c r="S64" s="4">
        <v>5402</v>
      </c>
      <c r="U64" s="4">
        <v>21862965525</v>
      </c>
      <c r="W64" s="4">
        <v>21397322000</v>
      </c>
      <c r="Y64" s="8">
        <v>1.2273953052233683E-2</v>
      </c>
    </row>
    <row r="65" spans="1:25" x14ac:dyDescent="0.25">
      <c r="A65" s="2" t="s">
        <v>71</v>
      </c>
      <c r="C65" s="4">
        <v>0</v>
      </c>
      <c r="E65" s="4">
        <v>0</v>
      </c>
      <c r="G65" s="4">
        <v>0</v>
      </c>
      <c r="I65" s="4">
        <v>1000000</v>
      </c>
      <c r="K65" s="4">
        <v>3566471950</v>
      </c>
      <c r="M65" s="6">
        <v>-1000000</v>
      </c>
      <c r="O65" s="4">
        <v>0</v>
      </c>
      <c r="Q65" s="4">
        <v>0</v>
      </c>
      <c r="S65" s="4">
        <v>0</v>
      </c>
      <c r="U65" s="4">
        <v>0</v>
      </c>
      <c r="W65" s="4">
        <v>0</v>
      </c>
      <c r="Y65" s="8">
        <v>0</v>
      </c>
    </row>
    <row r="66" spans="1:25" ht="23.25" thickBot="1" x14ac:dyDescent="0.3">
      <c r="E66" s="5">
        <f>SUM(E9:E65)</f>
        <v>746955086657</v>
      </c>
      <c r="G66" s="5">
        <f>SUM(G9:G65)</f>
        <v>1093705477761.5508</v>
      </c>
      <c r="K66" s="5">
        <f>SUM(K9:K65)</f>
        <v>250427303741</v>
      </c>
      <c r="O66" s="5">
        <f>SUM(O9:O65)</f>
        <v>12177194374</v>
      </c>
      <c r="U66" s="5">
        <f>SUM(U9:U65)</f>
        <v>992912864786</v>
      </c>
      <c r="W66" s="5">
        <f>SUM(W9:W65)</f>
        <v>1578336194499.9854</v>
      </c>
      <c r="Y66" s="9">
        <f>SUM(Y9:Y65)</f>
        <v>0.90536677215653372</v>
      </c>
    </row>
    <row r="67" spans="1:25" ht="23.25" thickTop="1" x14ac:dyDescent="0.25"/>
  </sheetData>
  <mergeCells count="21">
    <mergeCell ref="A6:A8"/>
    <mergeCell ref="C7:C8"/>
    <mergeCell ref="E7:E8"/>
    <mergeCell ref="G7:G8"/>
    <mergeCell ref="C6:G6"/>
    <mergeCell ref="A2:Y2"/>
    <mergeCell ref="A3:Y3"/>
    <mergeCell ref="A4:Y4"/>
    <mergeCell ref="Y7:Y8"/>
    <mergeCell ref="Q6:Y6"/>
    <mergeCell ref="I6:O6"/>
    <mergeCell ref="Q7:Q8"/>
    <mergeCell ref="S7:S8"/>
    <mergeCell ref="U7:U8"/>
    <mergeCell ref="W7:W8"/>
    <mergeCell ref="I8"/>
    <mergeCell ref="K8"/>
    <mergeCell ref="I7:K7"/>
    <mergeCell ref="M8"/>
    <mergeCell ref="O8"/>
    <mergeCell ref="M7:O7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18"/>
  <sheetViews>
    <sheetView rightToLeft="1" workbookViewId="0">
      <selection activeCell="AK14" sqref="AK14"/>
    </sheetView>
  </sheetViews>
  <sheetFormatPr defaultRowHeight="22.5" x14ac:dyDescent="0.25"/>
  <cols>
    <col min="1" max="1" width="31.7109375" style="2" bestFit="1" customWidth="1"/>
    <col min="2" max="2" width="1" style="2" customWidth="1"/>
    <col min="3" max="3" width="28.28515625" style="2" bestFit="1" customWidth="1"/>
    <col min="4" max="4" width="1" style="2" customWidth="1"/>
    <col min="5" max="5" width="26.140625" style="2" bestFit="1" customWidth="1"/>
    <col min="6" max="6" width="1" style="2" customWidth="1"/>
    <col min="7" max="7" width="16" style="2" bestFit="1" customWidth="1"/>
    <col min="8" max="8" width="1" style="2" customWidth="1"/>
    <col min="9" max="9" width="19.28515625" style="2" bestFit="1" customWidth="1"/>
    <col min="10" max="10" width="1" style="2" customWidth="1"/>
    <col min="11" max="11" width="11.85546875" style="2" bestFit="1" customWidth="1"/>
    <col min="12" max="12" width="1" style="2" customWidth="1"/>
    <col min="13" max="13" width="13.42578125" style="2" bestFit="1" customWidth="1"/>
    <col min="14" max="14" width="1" style="2" customWidth="1"/>
    <col min="15" max="15" width="8.28515625" style="2" bestFit="1" customWidth="1"/>
    <col min="16" max="16" width="1" style="2" customWidth="1"/>
    <col min="17" max="17" width="18.42578125" style="2" bestFit="1" customWidth="1"/>
    <col min="18" max="18" width="1" style="2" customWidth="1"/>
    <col min="19" max="19" width="25.140625" style="2" bestFit="1" customWidth="1"/>
    <col min="20" max="20" width="1" style="2" customWidth="1"/>
    <col min="21" max="21" width="7" style="2" bestFit="1" customWidth="1"/>
    <col min="22" max="22" width="1" style="2" customWidth="1"/>
    <col min="23" max="23" width="18.42578125" style="2" bestFit="1" customWidth="1"/>
    <col min="24" max="24" width="1" style="2" customWidth="1"/>
    <col min="25" max="25" width="8.28515625" style="2" bestFit="1" customWidth="1"/>
    <col min="26" max="26" width="1" style="2" customWidth="1"/>
    <col min="27" max="27" width="16.85546875" style="2" bestFit="1" customWidth="1"/>
    <col min="28" max="28" width="1" style="2" customWidth="1"/>
    <col min="29" max="29" width="8.28515625" style="2" bestFit="1" customWidth="1"/>
    <col min="30" max="30" width="1" style="2" customWidth="1"/>
    <col min="31" max="31" width="24.5703125" style="2" bestFit="1" customWidth="1"/>
    <col min="32" max="32" width="1" style="2" customWidth="1"/>
    <col min="33" max="33" width="18.42578125" style="2" bestFit="1" customWidth="1"/>
    <col min="34" max="34" width="1" style="2" customWidth="1"/>
    <col min="35" max="35" width="25.140625" style="2" bestFit="1" customWidth="1"/>
    <col min="36" max="36" width="1" style="2" customWidth="1"/>
    <col min="37" max="37" width="38.140625" style="2" bestFit="1" customWidth="1"/>
    <col min="38" max="38" width="1" style="2" customWidth="1"/>
    <col min="39" max="39" width="9.140625" style="2" customWidth="1"/>
    <col min="40" max="16384" width="9.140625" style="2"/>
  </cols>
  <sheetData>
    <row r="2" spans="1:37" ht="24" x14ac:dyDescent="0.25">
      <c r="A2" s="12" t="s">
        <v>0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</row>
    <row r="3" spans="1:37" ht="24" x14ac:dyDescent="0.25">
      <c r="A3" s="12" t="s">
        <v>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</row>
    <row r="4" spans="1:37" ht="24" x14ac:dyDescent="0.25">
      <c r="A4" s="12" t="s">
        <v>2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</row>
    <row r="6" spans="1:37" ht="24" x14ac:dyDescent="0.25">
      <c r="A6" s="14" t="s">
        <v>73</v>
      </c>
      <c r="B6" s="14" t="s">
        <v>73</v>
      </c>
      <c r="C6" s="14" t="s">
        <v>73</v>
      </c>
      <c r="D6" s="14" t="s">
        <v>73</v>
      </c>
      <c r="E6" s="14" t="s">
        <v>73</v>
      </c>
      <c r="F6" s="14" t="s">
        <v>73</v>
      </c>
      <c r="G6" s="14" t="s">
        <v>73</v>
      </c>
      <c r="H6" s="14" t="s">
        <v>73</v>
      </c>
      <c r="I6" s="14" t="s">
        <v>73</v>
      </c>
      <c r="J6" s="14" t="s">
        <v>73</v>
      </c>
      <c r="K6" s="14" t="s">
        <v>73</v>
      </c>
      <c r="L6" s="14" t="s">
        <v>73</v>
      </c>
      <c r="M6" s="14" t="s">
        <v>73</v>
      </c>
      <c r="O6" s="14" t="s">
        <v>171</v>
      </c>
      <c r="P6" s="14" t="s">
        <v>4</v>
      </c>
      <c r="Q6" s="14" t="s">
        <v>4</v>
      </c>
      <c r="R6" s="14" t="s">
        <v>4</v>
      </c>
      <c r="S6" s="14" t="s">
        <v>4</v>
      </c>
      <c r="U6" s="14" t="s">
        <v>5</v>
      </c>
      <c r="V6" s="14" t="s">
        <v>5</v>
      </c>
      <c r="W6" s="14" t="s">
        <v>5</v>
      </c>
      <c r="X6" s="14" t="s">
        <v>5</v>
      </c>
      <c r="Y6" s="14" t="s">
        <v>5</v>
      </c>
      <c r="Z6" s="14" t="s">
        <v>5</v>
      </c>
      <c r="AA6" s="14" t="s">
        <v>5</v>
      </c>
      <c r="AC6" s="14" t="s">
        <v>6</v>
      </c>
      <c r="AD6" s="14" t="s">
        <v>6</v>
      </c>
      <c r="AE6" s="14" t="s">
        <v>6</v>
      </c>
      <c r="AF6" s="14" t="s">
        <v>6</v>
      </c>
      <c r="AG6" s="14" t="s">
        <v>6</v>
      </c>
      <c r="AH6" s="14" t="s">
        <v>6</v>
      </c>
      <c r="AI6" s="14" t="s">
        <v>6</v>
      </c>
      <c r="AJ6" s="14" t="s">
        <v>6</v>
      </c>
      <c r="AK6" s="14" t="s">
        <v>6</v>
      </c>
    </row>
    <row r="7" spans="1:37" ht="24" x14ac:dyDescent="0.25">
      <c r="A7" s="13" t="s">
        <v>74</v>
      </c>
      <c r="C7" s="13" t="s">
        <v>75</v>
      </c>
      <c r="E7" s="13" t="s">
        <v>76</v>
      </c>
      <c r="G7" s="13" t="s">
        <v>77</v>
      </c>
      <c r="I7" s="13" t="s">
        <v>78</v>
      </c>
      <c r="K7" s="13" t="s">
        <v>79</v>
      </c>
      <c r="M7" s="13" t="s">
        <v>72</v>
      </c>
      <c r="O7" s="13" t="s">
        <v>7</v>
      </c>
      <c r="Q7" s="13" t="s">
        <v>8</v>
      </c>
      <c r="S7" s="13" t="s">
        <v>9</v>
      </c>
      <c r="U7" s="14" t="s">
        <v>10</v>
      </c>
      <c r="V7" s="14" t="s">
        <v>10</v>
      </c>
      <c r="W7" s="14" t="s">
        <v>10</v>
      </c>
      <c r="Y7" s="14" t="s">
        <v>11</v>
      </c>
      <c r="Z7" s="14" t="s">
        <v>11</v>
      </c>
      <c r="AA7" s="14" t="s">
        <v>11</v>
      </c>
      <c r="AC7" s="13" t="s">
        <v>7</v>
      </c>
      <c r="AE7" s="13" t="s">
        <v>80</v>
      </c>
      <c r="AG7" s="13" t="s">
        <v>8</v>
      </c>
      <c r="AI7" s="13" t="s">
        <v>9</v>
      </c>
      <c r="AK7" s="13" t="s">
        <v>13</v>
      </c>
    </row>
    <row r="8" spans="1:37" ht="24" x14ac:dyDescent="0.25">
      <c r="A8" s="14" t="s">
        <v>74</v>
      </c>
      <c r="C8" s="14" t="s">
        <v>75</v>
      </c>
      <c r="E8" s="14" t="s">
        <v>76</v>
      </c>
      <c r="G8" s="14" t="s">
        <v>77</v>
      </c>
      <c r="I8" s="14" t="s">
        <v>78</v>
      </c>
      <c r="K8" s="14" t="s">
        <v>79</v>
      </c>
      <c r="M8" s="14" t="s">
        <v>72</v>
      </c>
      <c r="O8" s="14" t="s">
        <v>7</v>
      </c>
      <c r="Q8" s="14" t="s">
        <v>8</v>
      </c>
      <c r="S8" s="14" t="s">
        <v>9</v>
      </c>
      <c r="U8" s="14" t="s">
        <v>7</v>
      </c>
      <c r="W8" s="14" t="s">
        <v>8</v>
      </c>
      <c r="Y8" s="14" t="s">
        <v>7</v>
      </c>
      <c r="AA8" s="14" t="s">
        <v>14</v>
      </c>
      <c r="AC8" s="14" t="s">
        <v>7</v>
      </c>
      <c r="AE8" s="14" t="s">
        <v>80</v>
      </c>
      <c r="AG8" s="14" t="s">
        <v>8</v>
      </c>
      <c r="AI8" s="14" t="s">
        <v>9</v>
      </c>
      <c r="AK8" s="14" t="s">
        <v>13</v>
      </c>
    </row>
    <row r="9" spans="1:37" x14ac:dyDescent="0.25">
      <c r="A9" s="2" t="s">
        <v>81</v>
      </c>
      <c r="C9" s="2" t="s">
        <v>82</v>
      </c>
      <c r="E9" s="2" t="s">
        <v>82</v>
      </c>
      <c r="G9" s="2" t="s">
        <v>83</v>
      </c>
      <c r="I9" s="2" t="s">
        <v>84</v>
      </c>
      <c r="K9" s="4">
        <v>0</v>
      </c>
      <c r="M9" s="4">
        <v>0</v>
      </c>
      <c r="O9" s="4">
        <v>1721</v>
      </c>
      <c r="Q9" s="4">
        <v>1634305090</v>
      </c>
      <c r="S9" s="4">
        <v>1707254835</v>
      </c>
      <c r="U9" s="4">
        <v>0</v>
      </c>
      <c r="W9" s="4">
        <v>0</v>
      </c>
      <c r="Y9" s="4">
        <v>1721</v>
      </c>
      <c r="AA9" s="4">
        <v>1721000000</v>
      </c>
      <c r="AC9" s="4">
        <v>0</v>
      </c>
      <c r="AE9" s="4">
        <v>0</v>
      </c>
      <c r="AG9" s="4">
        <v>0</v>
      </c>
      <c r="AI9" s="4">
        <v>0</v>
      </c>
      <c r="AK9" s="8">
        <v>0</v>
      </c>
    </row>
    <row r="10" spans="1:37" x14ac:dyDescent="0.25">
      <c r="A10" s="2" t="s">
        <v>85</v>
      </c>
      <c r="C10" s="2" t="s">
        <v>82</v>
      </c>
      <c r="E10" s="2" t="s">
        <v>82</v>
      </c>
      <c r="G10" s="2" t="s">
        <v>86</v>
      </c>
      <c r="I10" s="2" t="s">
        <v>87</v>
      </c>
      <c r="K10" s="4">
        <v>0</v>
      </c>
      <c r="M10" s="4">
        <v>0</v>
      </c>
      <c r="O10" s="4">
        <v>9880</v>
      </c>
      <c r="Q10" s="4">
        <v>8751695156</v>
      </c>
      <c r="S10" s="4">
        <v>9335172169</v>
      </c>
      <c r="U10" s="4">
        <v>0</v>
      </c>
      <c r="W10" s="4">
        <v>0</v>
      </c>
      <c r="Y10" s="4">
        <v>0</v>
      </c>
      <c r="AA10" s="4">
        <v>0</v>
      </c>
      <c r="AC10" s="4">
        <v>9880</v>
      </c>
      <c r="AE10" s="4">
        <v>959180</v>
      </c>
      <c r="AG10" s="4">
        <v>8751695156</v>
      </c>
      <c r="AI10" s="4">
        <v>9469827793</v>
      </c>
      <c r="AK10" s="8">
        <v>5.4320920040376881E-3</v>
      </c>
    </row>
    <row r="11" spans="1:37" x14ac:dyDescent="0.25">
      <c r="A11" s="2" t="s">
        <v>88</v>
      </c>
      <c r="C11" s="2" t="s">
        <v>82</v>
      </c>
      <c r="E11" s="2" t="s">
        <v>82</v>
      </c>
      <c r="G11" s="2" t="s">
        <v>89</v>
      </c>
      <c r="I11" s="2" t="s">
        <v>90</v>
      </c>
      <c r="K11" s="4">
        <v>0</v>
      </c>
      <c r="M11" s="4">
        <v>0</v>
      </c>
      <c r="O11" s="4">
        <v>13900</v>
      </c>
      <c r="Q11" s="4">
        <v>10481243393</v>
      </c>
      <c r="S11" s="4">
        <v>10456986484</v>
      </c>
      <c r="U11" s="4">
        <v>7090</v>
      </c>
      <c r="W11" s="4">
        <v>5344963521</v>
      </c>
      <c r="Y11" s="4">
        <v>0</v>
      </c>
      <c r="AA11" s="4">
        <v>0</v>
      </c>
      <c r="AC11" s="4">
        <v>20990</v>
      </c>
      <c r="AE11" s="4">
        <v>772228</v>
      </c>
      <c r="AG11" s="4">
        <v>15826206914</v>
      </c>
      <c r="AI11" s="4">
        <v>16197314147</v>
      </c>
      <c r="AK11" s="8">
        <v>9.2911193939390381E-3</v>
      </c>
    </row>
    <row r="12" spans="1:37" x14ac:dyDescent="0.25">
      <c r="A12" s="2" t="s">
        <v>91</v>
      </c>
      <c r="C12" s="2" t="s">
        <v>82</v>
      </c>
      <c r="E12" s="2" t="s">
        <v>82</v>
      </c>
      <c r="G12" s="2" t="s">
        <v>92</v>
      </c>
      <c r="I12" s="2" t="s">
        <v>93</v>
      </c>
      <c r="K12" s="4">
        <v>0</v>
      </c>
      <c r="M12" s="4">
        <v>0</v>
      </c>
      <c r="O12" s="4">
        <v>10000</v>
      </c>
      <c r="Q12" s="4">
        <v>8556218764</v>
      </c>
      <c r="S12" s="4">
        <v>9148752342</v>
      </c>
      <c r="U12" s="4">
        <v>0</v>
      </c>
      <c r="W12" s="4">
        <v>0</v>
      </c>
      <c r="Y12" s="4">
        <v>0</v>
      </c>
      <c r="AA12" s="4">
        <v>0</v>
      </c>
      <c r="AC12" s="4">
        <v>10000</v>
      </c>
      <c r="AE12" s="4">
        <v>926499</v>
      </c>
      <c r="AG12" s="4">
        <v>8556218764</v>
      </c>
      <c r="AI12" s="4">
        <v>9258272885</v>
      </c>
      <c r="AK12" s="8">
        <v>5.3107396680415475E-3</v>
      </c>
    </row>
    <row r="13" spans="1:37" x14ac:dyDescent="0.25">
      <c r="A13" s="2" t="s">
        <v>94</v>
      </c>
      <c r="C13" s="2" t="s">
        <v>82</v>
      </c>
      <c r="E13" s="2" t="s">
        <v>82</v>
      </c>
      <c r="G13" s="2" t="s">
        <v>95</v>
      </c>
      <c r="I13" s="2" t="s">
        <v>96</v>
      </c>
      <c r="K13" s="4">
        <v>0</v>
      </c>
      <c r="M13" s="4">
        <v>0</v>
      </c>
      <c r="O13" s="4">
        <v>99060</v>
      </c>
      <c r="Q13" s="4">
        <v>84112373576</v>
      </c>
      <c r="S13" s="4">
        <v>86947754046</v>
      </c>
      <c r="U13" s="4">
        <v>0</v>
      </c>
      <c r="W13" s="4">
        <v>0</v>
      </c>
      <c r="Y13" s="4">
        <v>10000</v>
      </c>
      <c r="AA13" s="4">
        <v>8895016435</v>
      </c>
      <c r="AC13" s="4">
        <v>89060</v>
      </c>
      <c r="AE13" s="4">
        <v>891566</v>
      </c>
      <c r="AG13" s="4">
        <v>75621320318</v>
      </c>
      <c r="AI13" s="4">
        <v>79345300880</v>
      </c>
      <c r="AK13" s="8">
        <v>4.5514130128829947E-2</v>
      </c>
    </row>
    <row r="14" spans="1:37" x14ac:dyDescent="0.25">
      <c r="A14" s="2" t="s">
        <v>97</v>
      </c>
      <c r="C14" s="2" t="s">
        <v>82</v>
      </c>
      <c r="E14" s="2" t="s">
        <v>82</v>
      </c>
      <c r="G14" s="2" t="s">
        <v>98</v>
      </c>
      <c r="I14" s="2" t="s">
        <v>99</v>
      </c>
      <c r="K14" s="4">
        <v>0</v>
      </c>
      <c r="M14" s="4">
        <v>0</v>
      </c>
      <c r="O14" s="4">
        <v>4210</v>
      </c>
      <c r="Q14" s="4">
        <v>3405501436</v>
      </c>
      <c r="S14" s="4">
        <v>3536515935</v>
      </c>
      <c r="U14" s="4">
        <v>0</v>
      </c>
      <c r="W14" s="4">
        <v>0</v>
      </c>
      <c r="Y14" s="4">
        <v>0</v>
      </c>
      <c r="AA14" s="4">
        <v>0</v>
      </c>
      <c r="AC14" s="4">
        <v>4210</v>
      </c>
      <c r="AE14" s="4">
        <v>849958</v>
      </c>
      <c r="AG14" s="4">
        <v>3405501436</v>
      </c>
      <c r="AI14" s="4">
        <v>3575728895</v>
      </c>
      <c r="AK14" s="8">
        <v>2.0511131526059862E-3</v>
      </c>
    </row>
    <row r="15" spans="1:37" ht="23.25" thickBot="1" x14ac:dyDescent="0.3">
      <c r="Q15" s="5">
        <f>SUM(Q9:Q14)</f>
        <v>116941337415</v>
      </c>
      <c r="S15" s="5">
        <f>SUM(S9:S14)</f>
        <v>121132435811</v>
      </c>
      <c r="W15" s="5">
        <f>SUM(W9:W14)</f>
        <v>5344963521</v>
      </c>
      <c r="AA15" s="5">
        <f>SUM(AA9:AA14)</f>
        <v>10616016435</v>
      </c>
      <c r="AG15" s="5">
        <f>SUM(AG9:AG14)</f>
        <v>112160942588</v>
      </c>
      <c r="AI15" s="5">
        <f>SUM(AI9:AI14)</f>
        <v>117846444600</v>
      </c>
      <c r="AK15" s="9">
        <f>SUM(AK9:AK14)</f>
        <v>6.759919434745422E-2</v>
      </c>
    </row>
    <row r="16" spans="1:37" ht="23.25" thickTop="1" x14ac:dyDescent="0.25"/>
    <row r="18" spans="35:35" x14ac:dyDescent="0.25">
      <c r="AI18" s="4"/>
    </row>
  </sheetData>
  <mergeCells count="28">
    <mergeCell ref="A2:AK2"/>
    <mergeCell ref="A3:AK3"/>
    <mergeCell ref="A4:AK4"/>
    <mergeCell ref="AI7:AI8"/>
    <mergeCell ref="AK7:AK8"/>
    <mergeCell ref="AC6:AK6"/>
    <mergeCell ref="Y8"/>
    <mergeCell ref="AA8"/>
    <mergeCell ref="Y7:AA7"/>
    <mergeCell ref="U6:AA6"/>
    <mergeCell ref="AC7:AC8"/>
    <mergeCell ref="U8"/>
    <mergeCell ref="W8"/>
    <mergeCell ref="U7:W7"/>
    <mergeCell ref="AE7:AE8"/>
    <mergeCell ref="AG7:AG8"/>
    <mergeCell ref="S7:S8"/>
    <mergeCell ref="O6:S6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I7:I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2"/>
  <sheetViews>
    <sheetView rightToLeft="1" workbookViewId="0">
      <selection activeCell="M20" sqref="M20"/>
    </sheetView>
  </sheetViews>
  <sheetFormatPr defaultRowHeight="22.5" x14ac:dyDescent="0.25"/>
  <cols>
    <col min="1" max="1" width="24.28515625" style="2" bestFit="1" customWidth="1"/>
    <col min="2" max="2" width="1" style="2" customWidth="1"/>
    <col min="3" max="3" width="16.85546875" style="2" bestFit="1" customWidth="1"/>
    <col min="4" max="4" width="1" style="2" customWidth="1"/>
    <col min="5" max="5" width="16" style="2" bestFit="1" customWidth="1"/>
    <col min="6" max="6" width="1" style="2" customWidth="1"/>
    <col min="7" max="7" width="15.42578125" style="2" bestFit="1" customWidth="1"/>
    <col min="8" max="8" width="1" style="2" customWidth="1"/>
    <col min="9" max="9" width="11.85546875" style="2" bestFit="1" customWidth="1"/>
    <col min="10" max="10" width="1" style="2" customWidth="1"/>
    <col min="11" max="11" width="18.7109375" style="2" bestFit="1" customWidth="1"/>
    <col min="12" max="12" width="1" style="2" customWidth="1"/>
    <col min="13" max="13" width="18.7109375" style="2" bestFit="1" customWidth="1"/>
    <col min="14" max="14" width="1" style="2" customWidth="1"/>
    <col min="15" max="15" width="18.7109375" style="2" bestFit="1" customWidth="1"/>
    <col min="16" max="16" width="1" style="2" customWidth="1"/>
    <col min="17" max="17" width="17.28515625" style="2" bestFit="1" customWidth="1"/>
    <col min="18" max="18" width="1" style="2" customWidth="1"/>
    <col min="19" max="19" width="27.140625" style="2" bestFit="1" customWidth="1"/>
    <col min="20" max="20" width="1" style="2" customWidth="1"/>
    <col min="21" max="21" width="9.140625" style="2" customWidth="1"/>
    <col min="22" max="16384" width="9.140625" style="2"/>
  </cols>
  <sheetData>
    <row r="2" spans="1:19" ht="24" x14ac:dyDescent="0.25">
      <c r="A2" s="12" t="s">
        <v>0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</row>
    <row r="3" spans="1:19" ht="24" x14ac:dyDescent="0.25">
      <c r="A3" s="12" t="s">
        <v>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</row>
    <row r="4" spans="1:19" ht="24" x14ac:dyDescent="0.25">
      <c r="A4" s="12" t="s">
        <v>2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</row>
    <row r="6" spans="1:19" ht="24" x14ac:dyDescent="0.25">
      <c r="A6" s="13" t="s">
        <v>101</v>
      </c>
      <c r="C6" s="14" t="s">
        <v>102</v>
      </c>
      <c r="D6" s="14" t="s">
        <v>102</v>
      </c>
      <c r="E6" s="14" t="s">
        <v>102</v>
      </c>
      <c r="F6" s="14" t="s">
        <v>102</v>
      </c>
      <c r="G6" s="14" t="s">
        <v>102</v>
      </c>
      <c r="H6" s="14" t="s">
        <v>102</v>
      </c>
      <c r="I6" s="14" t="s">
        <v>102</v>
      </c>
      <c r="K6" s="14" t="s">
        <v>171</v>
      </c>
      <c r="M6" s="14" t="s">
        <v>5</v>
      </c>
      <c r="N6" s="14" t="s">
        <v>5</v>
      </c>
      <c r="O6" s="14" t="s">
        <v>5</v>
      </c>
      <c r="Q6" s="14" t="s">
        <v>6</v>
      </c>
      <c r="R6" s="14" t="s">
        <v>6</v>
      </c>
      <c r="S6" s="14" t="s">
        <v>6</v>
      </c>
    </row>
    <row r="7" spans="1:19" ht="24" x14ac:dyDescent="0.25">
      <c r="A7" s="14" t="s">
        <v>101</v>
      </c>
      <c r="C7" s="14" t="s">
        <v>103</v>
      </c>
      <c r="E7" s="14" t="s">
        <v>104</v>
      </c>
      <c r="G7" s="14" t="s">
        <v>105</v>
      </c>
      <c r="I7" s="14" t="s">
        <v>79</v>
      </c>
      <c r="K7" s="14" t="s">
        <v>106</v>
      </c>
      <c r="M7" s="14" t="s">
        <v>107</v>
      </c>
      <c r="O7" s="14" t="s">
        <v>108</v>
      </c>
      <c r="Q7" s="14" t="s">
        <v>106</v>
      </c>
      <c r="S7" s="14" t="s">
        <v>100</v>
      </c>
    </row>
    <row r="8" spans="1:19" x14ac:dyDescent="0.25">
      <c r="A8" s="2" t="s">
        <v>109</v>
      </c>
      <c r="C8" s="2" t="s">
        <v>110</v>
      </c>
      <c r="E8" s="2" t="s">
        <v>111</v>
      </c>
      <c r="G8" s="2" t="s">
        <v>112</v>
      </c>
      <c r="I8" s="2">
        <v>0</v>
      </c>
      <c r="K8" s="4">
        <v>173974787299</v>
      </c>
      <c r="M8" s="4">
        <v>281744581834</v>
      </c>
      <c r="O8" s="4">
        <v>417268947336</v>
      </c>
      <c r="Q8" s="4">
        <v>38450421797</v>
      </c>
      <c r="S8" s="8">
        <v>2.2055969058883199E-2</v>
      </c>
    </row>
    <row r="9" spans="1:19" x14ac:dyDescent="0.25">
      <c r="A9" s="2" t="s">
        <v>109</v>
      </c>
      <c r="C9" s="2" t="s">
        <v>113</v>
      </c>
      <c r="E9" s="2" t="s">
        <v>114</v>
      </c>
      <c r="G9" s="2" t="s">
        <v>115</v>
      </c>
      <c r="I9" s="2">
        <v>0</v>
      </c>
      <c r="K9" s="4">
        <v>500000</v>
      </c>
      <c r="M9" s="4">
        <v>0</v>
      </c>
      <c r="O9" s="4">
        <v>0</v>
      </c>
      <c r="Q9" s="4">
        <v>500000</v>
      </c>
      <c r="S9" s="8">
        <v>2.8681049554317301E-7</v>
      </c>
    </row>
    <row r="10" spans="1:19" ht="23.25" thickBot="1" x14ac:dyDescent="0.3">
      <c r="K10" s="5">
        <f>SUM(K8:K9)</f>
        <v>173975287299</v>
      </c>
      <c r="M10" s="5">
        <f>SUM(M8:M9)</f>
        <v>281744581834</v>
      </c>
      <c r="O10" s="5">
        <f>SUM(O8:O9)</f>
        <v>417268947336</v>
      </c>
      <c r="Q10" s="5">
        <f>SUM(Q8:Q9)</f>
        <v>38450921797</v>
      </c>
      <c r="S10" s="9">
        <f>SUM(S8:S9)</f>
        <v>2.2056255869378743E-2</v>
      </c>
    </row>
    <row r="11" spans="1:19" ht="23.25" thickTop="1" x14ac:dyDescent="0.25"/>
    <row r="12" spans="1:19" x14ac:dyDescent="0.25">
      <c r="S12" s="4"/>
    </row>
  </sheetData>
  <mergeCells count="17">
    <mergeCell ref="O7"/>
    <mergeCell ref="M6:O6"/>
    <mergeCell ref="A2:S2"/>
    <mergeCell ref="A3:S3"/>
    <mergeCell ref="A4:S4"/>
    <mergeCell ref="A6:A7"/>
    <mergeCell ref="C7"/>
    <mergeCell ref="E7"/>
    <mergeCell ref="G7"/>
    <mergeCell ref="I7"/>
    <mergeCell ref="C6:I6"/>
    <mergeCell ref="Q7"/>
    <mergeCell ref="S7"/>
    <mergeCell ref="Q6:S6"/>
    <mergeCell ref="K7"/>
    <mergeCell ref="K6"/>
    <mergeCell ref="M7"/>
  </mergeCells>
  <pageMargins left="0.7" right="0.7" top="0.75" bottom="0.75" header="0.3" footer="0.3"/>
  <ignoredErrors>
    <ignoredError sqref="C8:C9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4"/>
  <sheetViews>
    <sheetView rightToLeft="1" workbookViewId="0">
      <selection activeCell="A14" sqref="A14"/>
    </sheetView>
  </sheetViews>
  <sheetFormatPr defaultRowHeight="22.5" x14ac:dyDescent="0.25"/>
  <cols>
    <col min="1" max="1" width="24.85546875" style="2" bestFit="1" customWidth="1"/>
    <col min="2" max="2" width="1" style="2" customWidth="1"/>
    <col min="3" max="3" width="19.42578125" style="2" bestFit="1" customWidth="1"/>
    <col min="4" max="4" width="1" style="2" customWidth="1"/>
    <col min="5" max="5" width="24.85546875" style="2" bestFit="1" customWidth="1"/>
    <col min="6" max="6" width="1" style="2" customWidth="1"/>
    <col min="7" max="7" width="38.140625" style="2" bestFit="1" customWidth="1"/>
    <col min="8" max="8" width="1" style="2" customWidth="1"/>
    <col min="9" max="9" width="9.140625" style="2" customWidth="1"/>
    <col min="10" max="16384" width="9.140625" style="2"/>
  </cols>
  <sheetData>
    <row r="2" spans="1:7" ht="24" x14ac:dyDescent="0.25">
      <c r="A2" s="12" t="s">
        <v>0</v>
      </c>
      <c r="B2" s="12"/>
      <c r="C2" s="12"/>
      <c r="D2" s="12"/>
      <c r="E2" s="12"/>
      <c r="F2" s="12"/>
      <c r="G2" s="12"/>
    </row>
    <row r="3" spans="1:7" ht="24" x14ac:dyDescent="0.25">
      <c r="A3" s="12" t="s">
        <v>116</v>
      </c>
      <c r="B3" s="12"/>
      <c r="C3" s="12"/>
      <c r="D3" s="12"/>
      <c r="E3" s="12"/>
      <c r="F3" s="12"/>
      <c r="G3" s="12"/>
    </row>
    <row r="4" spans="1:7" ht="24" x14ac:dyDescent="0.25">
      <c r="A4" s="12" t="s">
        <v>2</v>
      </c>
      <c r="B4" s="12"/>
      <c r="C4" s="12"/>
      <c r="D4" s="12"/>
      <c r="E4" s="12"/>
      <c r="F4" s="12"/>
      <c r="G4" s="12"/>
    </row>
    <row r="6" spans="1:7" ht="24" x14ac:dyDescent="0.25">
      <c r="A6" s="14" t="s">
        <v>120</v>
      </c>
      <c r="C6" s="14" t="s">
        <v>106</v>
      </c>
      <c r="E6" s="14" t="s">
        <v>158</v>
      </c>
      <c r="G6" s="14" t="s">
        <v>13</v>
      </c>
    </row>
    <row r="7" spans="1:7" x14ac:dyDescent="0.25">
      <c r="A7" s="2" t="s">
        <v>168</v>
      </c>
      <c r="C7" s="4">
        <v>244029910782</v>
      </c>
      <c r="E7" s="8">
        <v>0.9939576811840406</v>
      </c>
      <c r="G7" s="8">
        <v>0.13998067927748353</v>
      </c>
    </row>
    <row r="8" spans="1:7" x14ac:dyDescent="0.25">
      <c r="A8" s="2" t="s">
        <v>169</v>
      </c>
      <c r="C8" s="4">
        <v>1985061706</v>
      </c>
      <c r="E8" s="8">
        <v>8.0853503735679438E-3</v>
      </c>
      <c r="G8" s="8">
        <v>1.1386730631632734E-3</v>
      </c>
    </row>
    <row r="9" spans="1:7" x14ac:dyDescent="0.25">
      <c r="A9" s="2" t="s">
        <v>170</v>
      </c>
      <c r="C9" s="4">
        <v>21703402</v>
      </c>
      <c r="E9" s="8">
        <v>8.8400077910925792E-5</v>
      </c>
      <c r="G9" s="8">
        <v>1.2449526965185391E-5</v>
      </c>
    </row>
    <row r="10" spans="1:7" x14ac:dyDescent="0.25">
      <c r="A10" s="2" t="s">
        <v>166</v>
      </c>
      <c r="C10" s="6">
        <v>-523294987</v>
      </c>
      <c r="E10" s="8">
        <v>-2.1314316355194869E-3</v>
      </c>
      <c r="G10" s="8">
        <v>-3.0017298907345673E-4</v>
      </c>
    </row>
    <row r="11" spans="1:7" ht="23.25" thickBot="1" x14ac:dyDescent="0.3">
      <c r="C11" s="5">
        <f>SUM(C7:C10)</f>
        <v>245513380903</v>
      </c>
      <c r="E11" s="10">
        <f>SUM(E7:E10)</f>
        <v>1</v>
      </c>
      <c r="G11" s="9">
        <f>SUM(G7:G10)</f>
        <v>0.14083162887853856</v>
      </c>
    </row>
    <row r="12" spans="1:7" ht="23.25" thickTop="1" x14ac:dyDescent="0.25"/>
    <row r="14" spans="1:7" x14ac:dyDescent="0.25">
      <c r="G14" s="4"/>
    </row>
  </sheetData>
  <mergeCells count="7">
    <mergeCell ref="A6"/>
    <mergeCell ref="C6"/>
    <mergeCell ref="E6"/>
    <mergeCell ref="G6"/>
    <mergeCell ref="A2:G2"/>
    <mergeCell ref="A3:G3"/>
    <mergeCell ref="A4:G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8"/>
  <sheetViews>
    <sheetView rightToLeft="1" workbookViewId="0">
      <selection activeCell="G22" sqref="G22"/>
    </sheetView>
  </sheetViews>
  <sheetFormatPr defaultRowHeight="22.5" x14ac:dyDescent="0.25"/>
  <cols>
    <col min="1" max="1" width="31.5703125" style="2" bestFit="1" customWidth="1"/>
    <col min="2" max="2" width="1" style="2" customWidth="1"/>
    <col min="3" max="3" width="20.85546875" style="2" bestFit="1" customWidth="1"/>
    <col min="4" max="4" width="1" style="2" customWidth="1"/>
    <col min="5" max="5" width="19.28515625" style="2" bestFit="1" customWidth="1"/>
    <col min="6" max="6" width="1" style="2" customWidth="1"/>
    <col min="7" max="7" width="11.85546875" style="2" bestFit="1" customWidth="1"/>
    <col min="8" max="8" width="1" style="2" customWidth="1"/>
    <col min="9" max="9" width="13.42578125" style="2" bestFit="1" customWidth="1"/>
    <col min="10" max="10" width="1" style="2" customWidth="1"/>
    <col min="11" max="11" width="15.140625" style="2" bestFit="1" customWidth="1"/>
    <col min="12" max="12" width="1" style="2" customWidth="1"/>
    <col min="13" max="13" width="16" style="2" bestFit="1" customWidth="1"/>
    <col min="14" max="14" width="1" style="2" customWidth="1"/>
    <col min="15" max="15" width="14.140625" style="2" bestFit="1" customWidth="1"/>
    <col min="16" max="16" width="1" style="2" customWidth="1"/>
    <col min="17" max="17" width="15.140625" style="2" bestFit="1" customWidth="1"/>
    <col min="18" max="18" width="1" style="2" customWidth="1"/>
    <col min="19" max="19" width="16" style="2" bestFit="1" customWidth="1"/>
    <col min="20" max="20" width="1" style="2" customWidth="1"/>
    <col min="21" max="21" width="9.140625" style="2" customWidth="1"/>
    <col min="22" max="16384" width="9.140625" style="2"/>
  </cols>
  <sheetData>
    <row r="2" spans="1:19" ht="24" x14ac:dyDescent="0.25">
      <c r="A2" s="12" t="s">
        <v>0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</row>
    <row r="3" spans="1:19" ht="24" x14ac:dyDescent="0.25">
      <c r="A3" s="12" t="s">
        <v>116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</row>
    <row r="4" spans="1:19" ht="24" x14ac:dyDescent="0.25">
      <c r="A4" s="12" t="s">
        <v>2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</row>
    <row r="6" spans="1:19" ht="24" x14ac:dyDescent="0.25">
      <c r="A6" s="14" t="s">
        <v>117</v>
      </c>
      <c r="B6" s="14" t="s">
        <v>117</v>
      </c>
      <c r="C6" s="14" t="s">
        <v>117</v>
      </c>
      <c r="D6" s="14" t="s">
        <v>117</v>
      </c>
      <c r="E6" s="14" t="s">
        <v>117</v>
      </c>
      <c r="F6" s="14" t="s">
        <v>117</v>
      </c>
      <c r="G6" s="14" t="s">
        <v>117</v>
      </c>
      <c r="I6" s="14" t="s">
        <v>118</v>
      </c>
      <c r="J6" s="14" t="s">
        <v>118</v>
      </c>
      <c r="K6" s="14" t="s">
        <v>118</v>
      </c>
      <c r="L6" s="14" t="s">
        <v>118</v>
      </c>
      <c r="M6" s="14" t="s">
        <v>118</v>
      </c>
      <c r="O6" s="14" t="s">
        <v>119</v>
      </c>
      <c r="P6" s="14" t="s">
        <v>119</v>
      </c>
      <c r="Q6" s="14" t="s">
        <v>119</v>
      </c>
      <c r="R6" s="14" t="s">
        <v>119</v>
      </c>
      <c r="S6" s="14" t="s">
        <v>119</v>
      </c>
    </row>
    <row r="7" spans="1:19" ht="24" x14ac:dyDescent="0.25">
      <c r="A7" s="14" t="s">
        <v>120</v>
      </c>
      <c r="C7" s="14" t="s">
        <v>121</v>
      </c>
      <c r="E7" s="14" t="s">
        <v>78</v>
      </c>
      <c r="G7" s="14" t="s">
        <v>79</v>
      </c>
      <c r="I7" s="14" t="s">
        <v>122</v>
      </c>
      <c r="K7" s="14" t="s">
        <v>123</v>
      </c>
      <c r="M7" s="14" t="s">
        <v>124</v>
      </c>
      <c r="O7" s="14" t="s">
        <v>122</v>
      </c>
      <c r="Q7" s="14" t="s">
        <v>123</v>
      </c>
      <c r="S7" s="14" t="s">
        <v>124</v>
      </c>
    </row>
    <row r="8" spans="1:19" x14ac:dyDescent="0.25">
      <c r="A8" s="2" t="s">
        <v>109</v>
      </c>
      <c r="C8" s="4">
        <v>1</v>
      </c>
      <c r="E8" s="2" t="s">
        <v>125</v>
      </c>
      <c r="G8" s="2">
        <v>0</v>
      </c>
      <c r="I8" s="4">
        <v>21703402</v>
      </c>
      <c r="K8" s="4">
        <v>0</v>
      </c>
      <c r="M8" s="4">
        <v>21703402</v>
      </c>
      <c r="O8" s="4">
        <v>789377049</v>
      </c>
      <c r="Q8" s="4">
        <v>0</v>
      </c>
      <c r="S8" s="4">
        <v>789377049</v>
      </c>
    </row>
  </sheetData>
  <mergeCells count="16">
    <mergeCell ref="A2:S2"/>
    <mergeCell ref="A3:S3"/>
    <mergeCell ref="A4:S4"/>
    <mergeCell ref="A7"/>
    <mergeCell ref="C7"/>
    <mergeCell ref="E7"/>
    <mergeCell ref="G7"/>
    <mergeCell ref="A6:G6"/>
    <mergeCell ref="Q7"/>
    <mergeCell ref="S7"/>
    <mergeCell ref="O6:S6"/>
    <mergeCell ref="I7"/>
    <mergeCell ref="K7"/>
    <mergeCell ref="M7"/>
    <mergeCell ref="I6:M6"/>
    <mergeCell ref="O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14"/>
  <sheetViews>
    <sheetView rightToLeft="1" workbookViewId="0">
      <selection activeCell="M19" sqref="M19"/>
    </sheetView>
  </sheetViews>
  <sheetFormatPr defaultRowHeight="22.5" x14ac:dyDescent="0.25"/>
  <cols>
    <col min="1" max="1" width="28.85546875" style="2" bestFit="1" customWidth="1"/>
    <col min="2" max="2" width="1" style="2" customWidth="1"/>
    <col min="3" max="3" width="15.140625" style="2" bestFit="1" customWidth="1"/>
    <col min="4" max="4" width="1" style="2" customWidth="1"/>
    <col min="5" max="5" width="40.28515625" style="2" bestFit="1" customWidth="1"/>
    <col min="6" max="6" width="1" style="2" customWidth="1"/>
    <col min="7" max="7" width="28.140625" style="2" bestFit="1" customWidth="1"/>
    <col min="8" max="8" width="1" style="2" customWidth="1"/>
    <col min="9" max="9" width="26.7109375" style="2" bestFit="1" customWidth="1"/>
    <col min="10" max="10" width="1" style="2" customWidth="1"/>
    <col min="11" max="11" width="15.140625" style="2" bestFit="1" customWidth="1"/>
    <col min="12" max="12" width="1" style="2" customWidth="1"/>
    <col min="13" max="13" width="29.140625" style="2" bestFit="1" customWidth="1"/>
    <col min="14" max="14" width="1" style="2" customWidth="1"/>
    <col min="15" max="15" width="26.7109375" style="2" bestFit="1" customWidth="1"/>
    <col min="16" max="16" width="1" style="2" customWidth="1"/>
    <col min="17" max="17" width="15.140625" style="2" bestFit="1" customWidth="1"/>
    <col min="18" max="18" width="1" style="2" customWidth="1"/>
    <col min="19" max="19" width="29.140625" style="2" bestFit="1" customWidth="1"/>
    <col min="20" max="20" width="1" style="2" customWidth="1"/>
    <col min="21" max="21" width="9.140625" style="2" customWidth="1"/>
    <col min="22" max="16384" width="9.140625" style="2"/>
  </cols>
  <sheetData>
    <row r="2" spans="1:19" ht="24" x14ac:dyDescent="0.25">
      <c r="A2" s="12" t="s">
        <v>0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</row>
    <row r="3" spans="1:19" ht="24" x14ac:dyDescent="0.25">
      <c r="A3" s="12" t="s">
        <v>116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</row>
    <row r="4" spans="1:19" ht="24" x14ac:dyDescent="0.25">
      <c r="A4" s="12" t="s">
        <v>2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</row>
    <row r="6" spans="1:19" ht="24" x14ac:dyDescent="0.25">
      <c r="A6" s="13" t="s">
        <v>3</v>
      </c>
      <c r="C6" s="14" t="s">
        <v>133</v>
      </c>
      <c r="D6" s="14" t="s">
        <v>133</v>
      </c>
      <c r="E6" s="14" t="s">
        <v>133</v>
      </c>
      <c r="F6" s="14" t="s">
        <v>133</v>
      </c>
      <c r="G6" s="14" t="s">
        <v>133</v>
      </c>
      <c r="I6" s="14" t="s">
        <v>118</v>
      </c>
      <c r="J6" s="14" t="s">
        <v>118</v>
      </c>
      <c r="K6" s="14" t="s">
        <v>118</v>
      </c>
      <c r="L6" s="14" t="s">
        <v>118</v>
      </c>
      <c r="M6" s="14" t="s">
        <v>118</v>
      </c>
      <c r="O6" s="14" t="s">
        <v>119</v>
      </c>
      <c r="P6" s="14" t="s">
        <v>119</v>
      </c>
      <c r="Q6" s="14" t="s">
        <v>119</v>
      </c>
      <c r="R6" s="14" t="s">
        <v>119</v>
      </c>
      <c r="S6" s="14" t="s">
        <v>119</v>
      </c>
    </row>
    <row r="7" spans="1:19" ht="24" x14ac:dyDescent="0.25">
      <c r="A7" s="14" t="s">
        <v>3</v>
      </c>
      <c r="C7" s="14" t="s">
        <v>134</v>
      </c>
      <c r="E7" s="14" t="s">
        <v>135</v>
      </c>
      <c r="G7" s="14" t="s">
        <v>136</v>
      </c>
      <c r="I7" s="14" t="s">
        <v>137</v>
      </c>
      <c r="K7" s="14" t="s">
        <v>123</v>
      </c>
      <c r="M7" s="14" t="s">
        <v>138</v>
      </c>
      <c r="O7" s="14" t="s">
        <v>137</v>
      </c>
      <c r="Q7" s="14" t="s">
        <v>123</v>
      </c>
      <c r="S7" s="14" t="s">
        <v>138</v>
      </c>
    </row>
    <row r="8" spans="1:19" x14ac:dyDescent="0.25">
      <c r="A8" s="2" t="s">
        <v>63</v>
      </c>
      <c r="C8" s="2" t="s">
        <v>139</v>
      </c>
      <c r="E8" s="4">
        <v>100000</v>
      </c>
      <c r="G8" s="4">
        <v>2000</v>
      </c>
      <c r="I8" s="4">
        <v>0</v>
      </c>
      <c r="K8" s="4">
        <v>0</v>
      </c>
      <c r="M8" s="4">
        <v>0</v>
      </c>
      <c r="O8" s="4">
        <v>200000000</v>
      </c>
      <c r="Q8" s="4">
        <v>21733822</v>
      </c>
      <c r="S8" s="4">
        <v>178266178</v>
      </c>
    </row>
    <row r="9" spans="1:19" x14ac:dyDescent="0.25">
      <c r="A9" s="2" t="s">
        <v>66</v>
      </c>
      <c r="C9" s="2" t="s">
        <v>140</v>
      </c>
      <c r="E9" s="4">
        <v>1800000</v>
      </c>
      <c r="G9" s="4">
        <v>25</v>
      </c>
      <c r="I9" s="4">
        <v>0</v>
      </c>
      <c r="K9" s="4">
        <v>0</v>
      </c>
      <c r="M9" s="4">
        <v>0</v>
      </c>
      <c r="O9" s="4">
        <v>45000000</v>
      </c>
      <c r="Q9" s="4">
        <v>0</v>
      </c>
      <c r="S9" s="4">
        <v>45000000</v>
      </c>
    </row>
    <row r="10" spans="1:19" x14ac:dyDescent="0.25">
      <c r="A10" s="2" t="s">
        <v>56</v>
      </c>
      <c r="C10" s="2" t="s">
        <v>141</v>
      </c>
      <c r="E10" s="4">
        <v>1807321</v>
      </c>
      <c r="G10" s="4">
        <v>1100</v>
      </c>
      <c r="I10" s="4">
        <v>1988053100</v>
      </c>
      <c r="K10" s="4">
        <v>116642703</v>
      </c>
      <c r="M10" s="4">
        <v>1871410397</v>
      </c>
      <c r="O10" s="4">
        <v>1988053100</v>
      </c>
      <c r="Q10" s="4">
        <v>116642703</v>
      </c>
      <c r="S10" s="4">
        <v>1871410397</v>
      </c>
    </row>
    <row r="11" spans="1:19" x14ac:dyDescent="0.25">
      <c r="A11" s="2" t="s">
        <v>22</v>
      </c>
      <c r="C11" s="2" t="s">
        <v>142</v>
      </c>
      <c r="E11" s="4">
        <v>600000</v>
      </c>
      <c r="G11" s="4">
        <v>2080</v>
      </c>
      <c r="I11" s="4">
        <v>0</v>
      </c>
      <c r="K11" s="4">
        <v>0</v>
      </c>
      <c r="M11" s="4">
        <v>0</v>
      </c>
      <c r="O11" s="4">
        <v>1248000000</v>
      </c>
      <c r="Q11" s="4">
        <v>138328867</v>
      </c>
      <c r="S11" s="4">
        <v>1109671133</v>
      </c>
    </row>
    <row r="12" spans="1:19" ht="23.25" thickBot="1" x14ac:dyDescent="0.3">
      <c r="I12" s="5">
        <f>SUM(I8:I11)</f>
        <v>1988053100</v>
      </c>
      <c r="K12" s="5">
        <f>SUM(K8:K11)</f>
        <v>116642703</v>
      </c>
      <c r="M12" s="5">
        <f>SUM(M8:M11)</f>
        <v>1871410397</v>
      </c>
      <c r="O12" s="5">
        <f>SUM(O8:O11)</f>
        <v>3481053100</v>
      </c>
      <c r="Q12" s="5">
        <f>SUM(Q8:Q11)</f>
        <v>276705392</v>
      </c>
      <c r="S12" s="5">
        <f>SUM(S8:S11)</f>
        <v>3204347708</v>
      </c>
    </row>
    <row r="13" spans="1:19" ht="23.25" thickTop="1" x14ac:dyDescent="0.25"/>
    <row r="14" spans="1:19" x14ac:dyDescent="0.25">
      <c r="M14" s="4"/>
      <c r="S14" s="4"/>
    </row>
  </sheetData>
  <mergeCells count="16">
    <mergeCell ref="A2:S2"/>
    <mergeCell ref="A3:S3"/>
    <mergeCell ref="A4:S4"/>
    <mergeCell ref="A6:A7"/>
    <mergeCell ref="C7"/>
    <mergeCell ref="E7"/>
    <mergeCell ref="G7"/>
    <mergeCell ref="C6:G6"/>
    <mergeCell ref="Q7"/>
    <mergeCell ref="S7"/>
    <mergeCell ref="O6:S6"/>
    <mergeCell ref="I7"/>
    <mergeCell ref="K7"/>
    <mergeCell ref="M7"/>
    <mergeCell ref="I6:M6"/>
    <mergeCell ref="O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72"/>
  <sheetViews>
    <sheetView rightToLeft="1" workbookViewId="0">
      <selection activeCell="I18" sqref="I18"/>
    </sheetView>
  </sheetViews>
  <sheetFormatPr defaultRowHeight="22.5" x14ac:dyDescent="0.25"/>
  <cols>
    <col min="1" max="1" width="32" style="2" bestFit="1" customWidth="1"/>
    <col min="2" max="2" width="1" style="2" customWidth="1"/>
    <col min="3" max="3" width="12.7109375" style="2" bestFit="1" customWidth="1"/>
    <col min="4" max="4" width="1" style="2" customWidth="1"/>
    <col min="5" max="5" width="20.140625" style="2" bestFit="1" customWidth="1"/>
    <col min="6" max="6" width="1" style="2" customWidth="1"/>
    <col min="7" max="7" width="20.140625" style="2" bestFit="1" customWidth="1"/>
    <col min="8" max="8" width="1" style="2" customWidth="1"/>
    <col min="9" max="9" width="39.5703125" style="2" bestFit="1" customWidth="1"/>
    <col min="10" max="10" width="1" style="2" customWidth="1"/>
    <col min="11" max="11" width="12.7109375" style="2" bestFit="1" customWidth="1"/>
    <col min="12" max="12" width="1" style="2" customWidth="1"/>
    <col min="13" max="13" width="20.140625" style="2" bestFit="1" customWidth="1"/>
    <col min="14" max="14" width="1" style="2" customWidth="1"/>
    <col min="15" max="15" width="20.42578125" style="2" bestFit="1" customWidth="1"/>
    <col min="16" max="16" width="1" style="2" customWidth="1"/>
    <col min="17" max="17" width="39.5703125" style="2" bestFit="1" customWidth="1"/>
    <col min="18" max="18" width="1" style="2" customWidth="1"/>
    <col min="19" max="19" width="9.140625" style="2" customWidth="1"/>
    <col min="20" max="16384" width="9.140625" style="2"/>
  </cols>
  <sheetData>
    <row r="2" spans="1:17" ht="24" x14ac:dyDescent="0.25">
      <c r="A2" s="12" t="s">
        <v>0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</row>
    <row r="3" spans="1:17" ht="24" x14ac:dyDescent="0.25">
      <c r="A3" s="12" t="s">
        <v>116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</row>
    <row r="4" spans="1:17" ht="24" x14ac:dyDescent="0.25">
      <c r="A4" s="12" t="s">
        <v>2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</row>
    <row r="6" spans="1:17" ht="24" x14ac:dyDescent="0.25">
      <c r="A6" s="13" t="s">
        <v>3</v>
      </c>
      <c r="C6" s="14" t="s">
        <v>118</v>
      </c>
      <c r="D6" s="14" t="s">
        <v>118</v>
      </c>
      <c r="E6" s="14" t="s">
        <v>118</v>
      </c>
      <c r="F6" s="14" t="s">
        <v>118</v>
      </c>
      <c r="G6" s="14" t="s">
        <v>118</v>
      </c>
      <c r="H6" s="14" t="s">
        <v>118</v>
      </c>
      <c r="I6" s="14" t="s">
        <v>118</v>
      </c>
      <c r="K6" s="14" t="s">
        <v>119</v>
      </c>
      <c r="L6" s="14" t="s">
        <v>119</v>
      </c>
      <c r="M6" s="14" t="s">
        <v>119</v>
      </c>
      <c r="N6" s="14" t="s">
        <v>119</v>
      </c>
      <c r="O6" s="14" t="s">
        <v>119</v>
      </c>
      <c r="P6" s="14" t="s">
        <v>119</v>
      </c>
      <c r="Q6" s="14" t="s">
        <v>119</v>
      </c>
    </row>
    <row r="7" spans="1:17" ht="24" x14ac:dyDescent="0.25">
      <c r="A7" s="14" t="s">
        <v>3</v>
      </c>
      <c r="C7" s="14" t="s">
        <v>7</v>
      </c>
      <c r="E7" s="14" t="s">
        <v>143</v>
      </c>
      <c r="G7" s="14" t="s">
        <v>144</v>
      </c>
      <c r="I7" s="14" t="s">
        <v>145</v>
      </c>
      <c r="K7" s="14" t="s">
        <v>7</v>
      </c>
      <c r="M7" s="14" t="s">
        <v>143</v>
      </c>
      <c r="O7" s="14" t="s">
        <v>144</v>
      </c>
      <c r="Q7" s="14" t="s">
        <v>145</v>
      </c>
    </row>
    <row r="8" spans="1:17" x14ac:dyDescent="0.25">
      <c r="A8" s="2" t="s">
        <v>21</v>
      </c>
      <c r="C8" s="4">
        <v>254890</v>
      </c>
      <c r="E8" s="4">
        <v>14651090326</v>
      </c>
      <c r="G8" s="4">
        <v>13327479437</v>
      </c>
      <c r="I8" s="4">
        <v>1323610889</v>
      </c>
      <c r="K8" s="4">
        <v>254890</v>
      </c>
      <c r="M8" s="4">
        <v>14651090326</v>
      </c>
      <c r="O8" s="4">
        <v>13358630722</v>
      </c>
      <c r="Q8" s="4">
        <v>1292459604</v>
      </c>
    </row>
    <row r="9" spans="1:17" x14ac:dyDescent="0.25">
      <c r="A9" s="2" t="s">
        <v>22</v>
      </c>
      <c r="C9" s="4">
        <v>600000</v>
      </c>
      <c r="E9" s="4">
        <v>16864947750</v>
      </c>
      <c r="G9" s="4">
        <v>14503201500</v>
      </c>
      <c r="I9" s="4">
        <v>2361746250</v>
      </c>
      <c r="K9" s="4">
        <v>600000</v>
      </c>
      <c r="M9" s="4">
        <v>16864947750</v>
      </c>
      <c r="O9" s="4">
        <v>14608366050</v>
      </c>
      <c r="Q9" s="4">
        <v>2256581700</v>
      </c>
    </row>
    <row r="10" spans="1:17" x14ac:dyDescent="0.25">
      <c r="A10" s="2" t="s">
        <v>70</v>
      </c>
      <c r="C10" s="4">
        <v>4000000</v>
      </c>
      <c r="E10" s="4">
        <v>21397322000</v>
      </c>
      <c r="G10" s="4">
        <v>21862965525</v>
      </c>
      <c r="I10" s="6">
        <v>-465643525</v>
      </c>
      <c r="K10" s="4">
        <v>4000000</v>
      </c>
      <c r="M10" s="4">
        <v>21397322000</v>
      </c>
      <c r="O10" s="4">
        <v>21862965525</v>
      </c>
      <c r="Q10" s="6">
        <v>-465643525</v>
      </c>
    </row>
    <row r="11" spans="1:17" x14ac:dyDescent="0.25">
      <c r="A11" s="2" t="s">
        <v>37</v>
      </c>
      <c r="C11" s="4">
        <v>1344246</v>
      </c>
      <c r="E11" s="4">
        <v>3828357493</v>
      </c>
      <c r="G11" s="4">
        <v>3655309345</v>
      </c>
      <c r="I11" s="4">
        <v>173048148</v>
      </c>
      <c r="K11" s="4">
        <v>1344246</v>
      </c>
      <c r="M11" s="4">
        <v>3828357493</v>
      </c>
      <c r="O11" s="4">
        <v>3264118053</v>
      </c>
      <c r="Q11" s="4">
        <v>564239440</v>
      </c>
    </row>
    <row r="12" spans="1:17" x14ac:dyDescent="0.25">
      <c r="A12" s="2" t="s">
        <v>68</v>
      </c>
      <c r="C12" s="4">
        <v>100000</v>
      </c>
      <c r="E12" s="4">
        <v>7489458800</v>
      </c>
      <c r="G12" s="4">
        <v>7456284786</v>
      </c>
      <c r="I12" s="4">
        <v>33174014</v>
      </c>
      <c r="K12" s="4">
        <v>100000</v>
      </c>
      <c r="M12" s="4">
        <v>7489458800</v>
      </c>
      <c r="O12" s="4">
        <v>7456284786</v>
      </c>
      <c r="Q12" s="6">
        <v>33174014</v>
      </c>
    </row>
    <row r="13" spans="1:17" x14ac:dyDescent="0.25">
      <c r="A13" s="2" t="s">
        <v>38</v>
      </c>
      <c r="C13" s="4">
        <v>1500000</v>
      </c>
      <c r="E13" s="4">
        <v>50149230750</v>
      </c>
      <c r="G13" s="4">
        <v>40171966875</v>
      </c>
      <c r="I13" s="4">
        <v>9977263875</v>
      </c>
      <c r="K13" s="4">
        <v>1500000</v>
      </c>
      <c r="M13" s="4">
        <v>50149230750</v>
      </c>
      <c r="O13" s="4">
        <v>28633269597</v>
      </c>
      <c r="Q13" s="6">
        <v>21515961153</v>
      </c>
    </row>
    <row r="14" spans="1:17" x14ac:dyDescent="0.25">
      <c r="A14" s="2" t="s">
        <v>40</v>
      </c>
      <c r="C14" s="4">
        <v>2500761</v>
      </c>
      <c r="E14" s="4">
        <v>26715172123</v>
      </c>
      <c r="G14" s="4">
        <v>24792690488</v>
      </c>
      <c r="I14" s="4">
        <v>1922481635</v>
      </c>
      <c r="K14" s="4">
        <v>2500761</v>
      </c>
      <c r="M14" s="4">
        <v>26715172123</v>
      </c>
      <c r="O14" s="4">
        <v>24705560170</v>
      </c>
      <c r="Q14" s="6">
        <v>2009611953</v>
      </c>
    </row>
    <row r="15" spans="1:17" x14ac:dyDescent="0.25">
      <c r="A15" s="2" t="s">
        <v>48</v>
      </c>
      <c r="C15" s="4">
        <v>753846</v>
      </c>
      <c r="E15" s="4">
        <v>6354173964</v>
      </c>
      <c r="G15" s="4">
        <v>6286989324</v>
      </c>
      <c r="I15" s="4">
        <v>67184640</v>
      </c>
      <c r="K15" s="4">
        <v>753846</v>
      </c>
      <c r="M15" s="4">
        <v>6354173964</v>
      </c>
      <c r="O15" s="4">
        <v>3978823687</v>
      </c>
      <c r="Q15" s="6">
        <v>2375350277</v>
      </c>
    </row>
    <row r="16" spans="1:17" x14ac:dyDescent="0.25">
      <c r="A16" s="2" t="s">
        <v>35</v>
      </c>
      <c r="C16" s="4">
        <v>1200000</v>
      </c>
      <c r="E16" s="4">
        <v>38415362400</v>
      </c>
      <c r="G16" s="4">
        <v>33413807700</v>
      </c>
      <c r="I16" s="4">
        <v>5001554700</v>
      </c>
      <c r="K16" s="4">
        <v>1200000</v>
      </c>
      <c r="M16" s="4">
        <v>38415362400</v>
      </c>
      <c r="O16" s="4">
        <v>26295679448</v>
      </c>
      <c r="Q16" s="6">
        <v>12119682952</v>
      </c>
    </row>
    <row r="17" spans="1:17" x14ac:dyDescent="0.25">
      <c r="A17" s="2" t="s">
        <v>54</v>
      </c>
      <c r="C17" s="4">
        <v>1227271</v>
      </c>
      <c r="E17" s="4">
        <v>8044104508</v>
      </c>
      <c r="G17" s="4">
        <v>5802018071</v>
      </c>
      <c r="I17" s="4">
        <v>2242086437</v>
      </c>
      <c r="K17" s="4">
        <v>1227271</v>
      </c>
      <c r="M17" s="4">
        <v>8044104508</v>
      </c>
      <c r="O17" s="4">
        <v>5001741930</v>
      </c>
      <c r="Q17" s="6">
        <v>3042362578</v>
      </c>
    </row>
    <row r="18" spans="1:17" x14ac:dyDescent="0.25">
      <c r="A18" s="2" t="s">
        <v>57</v>
      </c>
      <c r="C18" s="4">
        <v>5020000</v>
      </c>
      <c r="E18" s="4">
        <v>67233518875</v>
      </c>
      <c r="G18" s="4">
        <v>58556080421</v>
      </c>
      <c r="I18" s="4">
        <v>8677438454</v>
      </c>
      <c r="K18" s="4">
        <v>5020000</v>
      </c>
      <c r="M18" s="4">
        <v>67233518875</v>
      </c>
      <c r="O18" s="4">
        <v>55524036222</v>
      </c>
      <c r="Q18" s="6">
        <v>11709482653</v>
      </c>
    </row>
    <row r="19" spans="1:17" x14ac:dyDescent="0.25">
      <c r="A19" s="2" t="s">
        <v>18</v>
      </c>
      <c r="C19" s="4">
        <v>1521428</v>
      </c>
      <c r="E19" s="4">
        <v>9512635002</v>
      </c>
      <c r="G19" s="4">
        <v>7433535175</v>
      </c>
      <c r="I19" s="6">
        <v>2079099827</v>
      </c>
      <c r="K19" s="4">
        <v>1521428</v>
      </c>
      <c r="M19" s="4">
        <v>9512635002</v>
      </c>
      <c r="O19" s="4">
        <v>5428258459</v>
      </c>
      <c r="Q19" s="6">
        <v>4084376543</v>
      </c>
    </row>
    <row r="20" spans="1:17" x14ac:dyDescent="0.25">
      <c r="A20" s="2" t="s">
        <v>23</v>
      </c>
      <c r="C20" s="4">
        <v>4450000</v>
      </c>
      <c r="E20" s="4">
        <v>73546362625</v>
      </c>
      <c r="G20" s="4">
        <v>69782221317</v>
      </c>
      <c r="I20" s="6">
        <v>3764141308</v>
      </c>
      <c r="K20" s="4">
        <v>4450000</v>
      </c>
      <c r="M20" s="4">
        <v>73546362625</v>
      </c>
      <c r="O20" s="4">
        <v>65261757462</v>
      </c>
      <c r="Q20" s="6">
        <v>8284605163</v>
      </c>
    </row>
    <row r="21" spans="1:17" x14ac:dyDescent="0.25">
      <c r="A21" s="2" t="s">
        <v>31</v>
      </c>
      <c r="C21" s="4">
        <v>340000</v>
      </c>
      <c r="E21" s="4">
        <v>4209909240</v>
      </c>
      <c r="G21" s="4">
        <v>3308603495</v>
      </c>
      <c r="I21" s="6">
        <v>901305745</v>
      </c>
      <c r="K21" s="4">
        <v>340000</v>
      </c>
      <c r="M21" s="4">
        <v>4209909240</v>
      </c>
      <c r="O21" s="4">
        <v>2689320950</v>
      </c>
      <c r="Q21" s="6">
        <v>1520588290</v>
      </c>
    </row>
    <row r="22" spans="1:17" x14ac:dyDescent="0.25">
      <c r="A22" s="2" t="s">
        <v>26</v>
      </c>
      <c r="C22" s="4">
        <v>4218434</v>
      </c>
      <c r="E22" s="4">
        <v>14144352253</v>
      </c>
      <c r="G22" s="4">
        <v>12222806289</v>
      </c>
      <c r="I22" s="6">
        <v>1921545964</v>
      </c>
      <c r="K22" s="4">
        <v>4218434</v>
      </c>
      <c r="M22" s="4">
        <v>14144352253</v>
      </c>
      <c r="O22" s="4">
        <v>10871236687</v>
      </c>
      <c r="Q22" s="6">
        <v>3273115566</v>
      </c>
    </row>
    <row r="23" spans="1:17" x14ac:dyDescent="0.25">
      <c r="A23" s="2" t="s">
        <v>59</v>
      </c>
      <c r="C23" s="4">
        <v>3016756</v>
      </c>
      <c r="E23" s="4">
        <v>60911916205</v>
      </c>
      <c r="G23" s="4">
        <v>49706394003</v>
      </c>
      <c r="I23" s="6">
        <v>11205522202</v>
      </c>
      <c r="K23" s="4">
        <v>3016756</v>
      </c>
      <c r="M23" s="4">
        <v>60911916205</v>
      </c>
      <c r="O23" s="4">
        <v>42149993501</v>
      </c>
      <c r="Q23" s="6">
        <v>18761922704</v>
      </c>
    </row>
    <row r="24" spans="1:17" x14ac:dyDescent="0.25">
      <c r="A24" s="2" t="s">
        <v>46</v>
      </c>
      <c r="C24" s="4">
        <v>550</v>
      </c>
      <c r="E24" s="4">
        <v>2917801333</v>
      </c>
      <c r="G24" s="4">
        <v>2707031225</v>
      </c>
      <c r="I24" s="6">
        <v>210770108</v>
      </c>
      <c r="K24" s="4">
        <v>550</v>
      </c>
      <c r="M24" s="4">
        <v>2917801333</v>
      </c>
      <c r="O24" s="4">
        <v>2177019114</v>
      </c>
      <c r="Q24" s="6">
        <v>740782219</v>
      </c>
    </row>
    <row r="25" spans="1:17" x14ac:dyDescent="0.25">
      <c r="A25" s="2" t="s">
        <v>27</v>
      </c>
      <c r="C25" s="4">
        <v>6696069</v>
      </c>
      <c r="E25" s="4">
        <v>36727903310</v>
      </c>
      <c r="G25" s="4">
        <v>30146286054</v>
      </c>
      <c r="I25" s="6">
        <v>6581617256</v>
      </c>
      <c r="K25" s="4">
        <v>6696069</v>
      </c>
      <c r="M25" s="4">
        <v>36727903310</v>
      </c>
      <c r="O25" s="4">
        <v>28518398757</v>
      </c>
      <c r="Q25" s="6">
        <v>8209504553</v>
      </c>
    </row>
    <row r="26" spans="1:17" x14ac:dyDescent="0.25">
      <c r="A26" s="2" t="s">
        <v>24</v>
      </c>
      <c r="C26" s="4">
        <v>650000</v>
      </c>
      <c r="E26" s="4">
        <v>19117419912</v>
      </c>
      <c r="G26" s="4">
        <v>16996551975</v>
      </c>
      <c r="I26" s="6">
        <v>2120867937</v>
      </c>
      <c r="K26" s="4">
        <v>650000</v>
      </c>
      <c r="M26" s="4">
        <v>19117419912</v>
      </c>
      <c r="O26" s="4">
        <v>11986606730</v>
      </c>
      <c r="Q26" s="6">
        <v>7130813182</v>
      </c>
    </row>
    <row r="27" spans="1:17" x14ac:dyDescent="0.25">
      <c r="A27" s="2" t="s">
        <v>28</v>
      </c>
      <c r="C27" s="4">
        <v>9429331</v>
      </c>
      <c r="E27" s="4">
        <v>45052930984</v>
      </c>
      <c r="G27" s="4">
        <v>41460366937</v>
      </c>
      <c r="I27" s="6">
        <v>3592564047</v>
      </c>
      <c r="K27" s="4">
        <v>9429331</v>
      </c>
      <c r="M27" s="4">
        <v>45052930984</v>
      </c>
      <c r="O27" s="4">
        <v>39604078576</v>
      </c>
      <c r="Q27" s="6">
        <v>5448852408</v>
      </c>
    </row>
    <row r="28" spans="1:17" x14ac:dyDescent="0.25">
      <c r="A28" s="2" t="s">
        <v>47</v>
      </c>
      <c r="C28" s="4">
        <v>500</v>
      </c>
      <c r="E28" s="4">
        <v>2648912215</v>
      </c>
      <c r="G28" s="4">
        <v>2463132730</v>
      </c>
      <c r="I28" s="6">
        <v>185779485</v>
      </c>
      <c r="K28" s="4">
        <v>500</v>
      </c>
      <c r="M28" s="4">
        <v>2648912215</v>
      </c>
      <c r="O28" s="4">
        <v>1979972374</v>
      </c>
      <c r="Q28" s="6">
        <v>668939841</v>
      </c>
    </row>
    <row r="29" spans="1:17" x14ac:dyDescent="0.25">
      <c r="A29" s="2" t="s">
        <v>39</v>
      </c>
      <c r="C29" s="4">
        <v>3000000</v>
      </c>
      <c r="E29" s="4">
        <v>14699271000</v>
      </c>
      <c r="G29" s="4">
        <v>12064215750</v>
      </c>
      <c r="I29" s="6">
        <v>2635055250</v>
      </c>
      <c r="K29" s="4">
        <v>3000000</v>
      </c>
      <c r="M29" s="4">
        <v>14699271000</v>
      </c>
      <c r="O29" s="4">
        <v>9344211700</v>
      </c>
      <c r="Q29" s="6">
        <v>5355059300</v>
      </c>
    </row>
    <row r="30" spans="1:17" x14ac:dyDescent="0.25">
      <c r="A30" s="2" t="s">
        <v>67</v>
      </c>
      <c r="C30" s="4">
        <v>67</v>
      </c>
      <c r="E30" s="4">
        <v>1127894</v>
      </c>
      <c r="G30" s="4">
        <v>1144282</v>
      </c>
      <c r="I30" s="6">
        <v>-16388</v>
      </c>
      <c r="K30" s="4">
        <v>67</v>
      </c>
      <c r="M30" s="4">
        <v>1127894</v>
      </c>
      <c r="O30" s="4">
        <v>1144282</v>
      </c>
      <c r="Q30" s="6">
        <v>-16388</v>
      </c>
    </row>
    <row r="31" spans="1:17" x14ac:dyDescent="0.25">
      <c r="A31" s="2" t="s">
        <v>52</v>
      </c>
      <c r="C31" s="4">
        <v>1530000</v>
      </c>
      <c r="E31" s="4">
        <v>46114566052</v>
      </c>
      <c r="G31" s="4">
        <v>32536738703</v>
      </c>
      <c r="I31" s="6">
        <v>13577827349</v>
      </c>
      <c r="K31" s="4">
        <v>1530000</v>
      </c>
      <c r="M31" s="4">
        <v>46114566052</v>
      </c>
      <c r="O31" s="4">
        <v>28792009303</v>
      </c>
      <c r="Q31" s="6">
        <v>17322556749</v>
      </c>
    </row>
    <row r="32" spans="1:17" x14ac:dyDescent="0.25">
      <c r="A32" s="2" t="s">
        <v>63</v>
      </c>
      <c r="C32" s="4">
        <v>1404812</v>
      </c>
      <c r="E32" s="4">
        <v>45283578181</v>
      </c>
      <c r="G32" s="4">
        <v>37051607130</v>
      </c>
      <c r="I32" s="6">
        <v>8231971051</v>
      </c>
      <c r="K32" s="4">
        <v>1404812</v>
      </c>
      <c r="M32" s="4">
        <v>45283578181</v>
      </c>
      <c r="O32" s="4">
        <v>35071240832</v>
      </c>
      <c r="Q32" s="6">
        <v>10212337349</v>
      </c>
    </row>
    <row r="33" spans="1:17" x14ac:dyDescent="0.25">
      <c r="A33" s="2" t="s">
        <v>58</v>
      </c>
      <c r="C33" s="4">
        <v>1400000</v>
      </c>
      <c r="E33" s="4">
        <v>8556552200</v>
      </c>
      <c r="G33" s="4">
        <v>7956262650</v>
      </c>
      <c r="I33" s="6">
        <v>600289550</v>
      </c>
      <c r="K33" s="4">
        <v>1400000</v>
      </c>
      <c r="M33" s="4">
        <v>8556552200</v>
      </c>
      <c r="O33" s="4">
        <v>5233471250</v>
      </c>
      <c r="Q33" s="6">
        <v>3323080950</v>
      </c>
    </row>
    <row r="34" spans="1:17" x14ac:dyDescent="0.25">
      <c r="A34" s="2" t="s">
        <v>43</v>
      </c>
      <c r="C34" s="4">
        <v>9229418</v>
      </c>
      <c r="E34" s="4">
        <v>49343788911</v>
      </c>
      <c r="G34" s="4">
        <v>41523045160</v>
      </c>
      <c r="I34" s="6">
        <v>7820743751</v>
      </c>
      <c r="K34" s="4">
        <v>9229418</v>
      </c>
      <c r="M34" s="4">
        <v>49343788911</v>
      </c>
      <c r="O34" s="4">
        <v>40292961881</v>
      </c>
      <c r="Q34" s="6">
        <v>9050827030</v>
      </c>
    </row>
    <row r="35" spans="1:17" x14ac:dyDescent="0.25">
      <c r="A35" s="2" t="s">
        <v>41</v>
      </c>
      <c r="C35" s="4">
        <v>2071986</v>
      </c>
      <c r="E35" s="4">
        <v>26652675933</v>
      </c>
      <c r="G35" s="4">
        <v>25786655397</v>
      </c>
      <c r="I35" s="6">
        <v>866020536</v>
      </c>
      <c r="K35" s="4">
        <v>2071986</v>
      </c>
      <c r="M35" s="4">
        <v>26652675933</v>
      </c>
      <c r="O35" s="4">
        <v>25493580550</v>
      </c>
      <c r="Q35" s="6">
        <v>1159095383</v>
      </c>
    </row>
    <row r="36" spans="1:17" x14ac:dyDescent="0.25">
      <c r="A36" s="2" t="s">
        <v>44</v>
      </c>
      <c r="C36" s="4">
        <v>13700000</v>
      </c>
      <c r="E36" s="4">
        <v>79512816925</v>
      </c>
      <c r="G36" s="4">
        <v>69337998175</v>
      </c>
      <c r="I36" s="6">
        <v>10174818750</v>
      </c>
      <c r="K36" s="4">
        <v>13700000</v>
      </c>
      <c r="M36" s="4">
        <v>79512816925</v>
      </c>
      <c r="O36" s="4">
        <v>55190550116</v>
      </c>
      <c r="Q36" s="6">
        <v>24322266809</v>
      </c>
    </row>
    <row r="37" spans="1:17" x14ac:dyDescent="0.25">
      <c r="A37" s="2" t="s">
        <v>45</v>
      </c>
      <c r="C37" s="4">
        <v>6000000</v>
      </c>
      <c r="E37" s="4">
        <v>30729438000</v>
      </c>
      <c r="G37" s="4">
        <v>24306676500</v>
      </c>
      <c r="I37" s="6">
        <v>6422761500</v>
      </c>
      <c r="K37" s="4">
        <v>6000000</v>
      </c>
      <c r="M37" s="4">
        <v>30729438000</v>
      </c>
      <c r="O37" s="4">
        <v>16625457700</v>
      </c>
      <c r="Q37" s="6">
        <v>14103980300</v>
      </c>
    </row>
    <row r="38" spans="1:17" x14ac:dyDescent="0.25">
      <c r="A38" s="2" t="s">
        <v>42</v>
      </c>
      <c r="C38" s="4">
        <v>850000</v>
      </c>
      <c r="E38" s="4">
        <v>7913780925</v>
      </c>
      <c r="G38" s="4">
        <v>8253832775</v>
      </c>
      <c r="I38" s="6">
        <v>-340051850</v>
      </c>
      <c r="K38" s="4">
        <v>850000</v>
      </c>
      <c r="M38" s="4">
        <v>7913780925</v>
      </c>
      <c r="O38" s="4">
        <v>6042654038</v>
      </c>
      <c r="Q38" s="6">
        <v>1871126887</v>
      </c>
    </row>
    <row r="39" spans="1:17" x14ac:dyDescent="0.25">
      <c r="A39" s="2" t="s">
        <v>49</v>
      </c>
      <c r="C39" s="4">
        <v>9338372</v>
      </c>
      <c r="E39" s="4">
        <v>77631275518</v>
      </c>
      <c r="G39" s="4">
        <v>65099686590</v>
      </c>
      <c r="I39" s="6">
        <v>12531588928</v>
      </c>
      <c r="K39" s="4">
        <v>9338372</v>
      </c>
      <c r="M39" s="4">
        <v>77631275518</v>
      </c>
      <c r="O39" s="4">
        <v>62815725027</v>
      </c>
      <c r="Q39" s="6">
        <v>14815550491</v>
      </c>
    </row>
    <row r="40" spans="1:17" x14ac:dyDescent="0.25">
      <c r="A40" s="2" t="s">
        <v>62</v>
      </c>
      <c r="C40" s="4">
        <v>10790000</v>
      </c>
      <c r="E40" s="4">
        <v>72827579760</v>
      </c>
      <c r="G40" s="4">
        <v>63061674845</v>
      </c>
      <c r="I40" s="6">
        <v>9765904915</v>
      </c>
      <c r="K40" s="4">
        <v>10790000</v>
      </c>
      <c r="M40" s="4">
        <v>72827579760</v>
      </c>
      <c r="O40" s="4">
        <v>42996667654</v>
      </c>
      <c r="Q40" s="6">
        <v>29830912106</v>
      </c>
    </row>
    <row r="41" spans="1:17" x14ac:dyDescent="0.25">
      <c r="A41" s="2" t="s">
        <v>29</v>
      </c>
      <c r="C41" s="4">
        <v>4894835</v>
      </c>
      <c r="E41" s="4">
        <v>57486728854</v>
      </c>
      <c r="G41" s="4">
        <v>34227766674</v>
      </c>
      <c r="I41" s="6">
        <v>23258962180</v>
      </c>
      <c r="K41" s="4">
        <v>4894835</v>
      </c>
      <c r="M41" s="4">
        <v>57486728854</v>
      </c>
      <c r="O41" s="4">
        <v>36340647342</v>
      </c>
      <c r="Q41" s="6">
        <v>21146081512</v>
      </c>
    </row>
    <row r="42" spans="1:17" x14ac:dyDescent="0.25">
      <c r="A42" s="2" t="s">
        <v>16</v>
      </c>
      <c r="C42" s="4">
        <v>0</v>
      </c>
      <c r="E42" s="4">
        <v>0</v>
      </c>
      <c r="G42" s="4">
        <v>1216389979</v>
      </c>
      <c r="I42" s="6">
        <v>-1216389979</v>
      </c>
      <c r="K42" s="4">
        <v>0</v>
      </c>
      <c r="M42" s="4">
        <v>0</v>
      </c>
      <c r="O42" s="4"/>
      <c r="Q42" s="6">
        <v>0</v>
      </c>
    </row>
    <row r="43" spans="1:17" x14ac:dyDescent="0.25">
      <c r="A43" s="2" t="s">
        <v>55</v>
      </c>
      <c r="C43" s="4">
        <v>2600000</v>
      </c>
      <c r="E43" s="4">
        <v>26166167950</v>
      </c>
      <c r="G43" s="4">
        <v>21717172750</v>
      </c>
      <c r="I43" s="6">
        <v>4448995200</v>
      </c>
      <c r="K43" s="4">
        <v>2600000</v>
      </c>
      <c r="M43" s="4">
        <v>26166167950</v>
      </c>
      <c r="O43" s="4">
        <v>17294718345</v>
      </c>
      <c r="Q43" s="6">
        <v>8871449605</v>
      </c>
    </row>
    <row r="44" spans="1:17" x14ac:dyDescent="0.25">
      <c r="A44" s="2" t="s">
        <v>66</v>
      </c>
      <c r="C44" s="4">
        <v>3100000</v>
      </c>
      <c r="E44" s="4">
        <v>49346633125</v>
      </c>
      <c r="G44" s="4">
        <v>25132247925</v>
      </c>
      <c r="I44" s="6">
        <v>24214385200</v>
      </c>
      <c r="K44" s="4">
        <v>3100000</v>
      </c>
      <c r="M44" s="4">
        <v>49346633125</v>
      </c>
      <c r="O44" s="4">
        <v>19809986103</v>
      </c>
      <c r="Q44" s="6">
        <v>29536647022</v>
      </c>
    </row>
    <row r="45" spans="1:17" x14ac:dyDescent="0.25">
      <c r="A45" s="2" t="s">
        <v>36</v>
      </c>
      <c r="C45" s="4">
        <v>942000</v>
      </c>
      <c r="E45" s="4">
        <v>30821156935</v>
      </c>
      <c r="G45" s="4">
        <v>29571921868</v>
      </c>
      <c r="I45" s="6">
        <v>1249235067</v>
      </c>
      <c r="K45" s="4">
        <v>942000</v>
      </c>
      <c r="M45" s="4">
        <v>30821156935</v>
      </c>
      <c r="O45" s="4">
        <v>29147172230</v>
      </c>
      <c r="Q45" s="6">
        <v>1673984705</v>
      </c>
    </row>
    <row r="46" spans="1:17" x14ac:dyDescent="0.25">
      <c r="A46" s="2" t="s">
        <v>56</v>
      </c>
      <c r="C46" s="4">
        <v>2307321</v>
      </c>
      <c r="E46" s="4">
        <v>48872398627</v>
      </c>
      <c r="G46" s="4">
        <v>44107502942</v>
      </c>
      <c r="I46" s="6">
        <v>4764895685</v>
      </c>
      <c r="K46" s="4">
        <v>2307321</v>
      </c>
      <c r="M46" s="4">
        <v>48872398627</v>
      </c>
      <c r="O46" s="4">
        <v>44699216892</v>
      </c>
      <c r="Q46" s="6">
        <v>4173181735</v>
      </c>
    </row>
    <row r="47" spans="1:17" x14ac:dyDescent="0.25">
      <c r="A47" s="2" t="s">
        <v>69</v>
      </c>
      <c r="C47" s="4">
        <v>1576338</v>
      </c>
      <c r="E47" s="4">
        <v>25771593311</v>
      </c>
      <c r="G47" s="4">
        <v>25161909913</v>
      </c>
      <c r="I47" s="6">
        <v>609683398</v>
      </c>
      <c r="K47" s="4">
        <v>1576338</v>
      </c>
      <c r="M47" s="4">
        <v>25771593311</v>
      </c>
      <c r="O47" s="4">
        <v>25161909913</v>
      </c>
      <c r="Q47" s="6">
        <v>609683398</v>
      </c>
    </row>
    <row r="48" spans="1:17" x14ac:dyDescent="0.25">
      <c r="A48" s="2" t="s">
        <v>25</v>
      </c>
      <c r="C48" s="4">
        <v>1600000</v>
      </c>
      <c r="E48" s="4">
        <v>28112009200</v>
      </c>
      <c r="G48" s="4">
        <v>20768315200</v>
      </c>
      <c r="I48" s="6">
        <v>7343694000</v>
      </c>
      <c r="K48" s="4">
        <v>1600000</v>
      </c>
      <c r="M48" s="4">
        <v>28112009200</v>
      </c>
      <c r="O48" s="4">
        <v>17618274343</v>
      </c>
      <c r="Q48" s="6">
        <v>10493734857</v>
      </c>
    </row>
    <row r="49" spans="1:17" x14ac:dyDescent="0.25">
      <c r="A49" s="2" t="s">
        <v>34</v>
      </c>
      <c r="C49" s="4">
        <v>1705000</v>
      </c>
      <c r="E49" s="4">
        <v>109860954211</v>
      </c>
      <c r="G49" s="4">
        <v>83654608057</v>
      </c>
      <c r="I49" s="6">
        <v>26206346154</v>
      </c>
      <c r="K49" s="4">
        <v>1705000</v>
      </c>
      <c r="M49" s="4">
        <v>109860954211</v>
      </c>
      <c r="O49" s="4">
        <v>76231491065</v>
      </c>
      <c r="Q49" s="6">
        <v>33629463146</v>
      </c>
    </row>
    <row r="50" spans="1:17" x14ac:dyDescent="0.25">
      <c r="A50" s="2" t="s">
        <v>15</v>
      </c>
      <c r="C50" s="4">
        <v>600000</v>
      </c>
      <c r="E50" s="4">
        <v>17495935050</v>
      </c>
      <c r="G50" s="4">
        <v>14950596450</v>
      </c>
      <c r="I50" s="6">
        <v>2545338600</v>
      </c>
      <c r="K50" s="4">
        <v>600000</v>
      </c>
      <c r="M50" s="4">
        <v>17495935050</v>
      </c>
      <c r="O50" s="4">
        <v>10228292250</v>
      </c>
      <c r="Q50" s="6">
        <v>7267642800</v>
      </c>
    </row>
    <row r="51" spans="1:17" x14ac:dyDescent="0.25">
      <c r="A51" s="2" t="s">
        <v>50</v>
      </c>
      <c r="C51" s="4">
        <v>1000000</v>
      </c>
      <c r="E51" s="4">
        <v>13600093500</v>
      </c>
      <c r="G51" s="4">
        <v>9681400018</v>
      </c>
      <c r="I51" s="6">
        <v>3918693482</v>
      </c>
      <c r="K51" s="4">
        <v>1000000</v>
      </c>
      <c r="M51" s="4">
        <v>13600093500</v>
      </c>
      <c r="O51" s="4">
        <v>9967414732</v>
      </c>
      <c r="Q51" s="6">
        <v>3632678768</v>
      </c>
    </row>
    <row r="52" spans="1:17" x14ac:dyDescent="0.25">
      <c r="A52" s="2" t="s">
        <v>20</v>
      </c>
      <c r="C52" s="4">
        <v>1705000</v>
      </c>
      <c r="E52" s="4">
        <v>11389786182</v>
      </c>
      <c r="G52" s="4">
        <v>10729631068</v>
      </c>
      <c r="I52" s="6">
        <v>660155114</v>
      </c>
      <c r="K52" s="4">
        <v>1705000</v>
      </c>
      <c r="M52" s="4">
        <v>11389786182</v>
      </c>
      <c r="O52" s="4">
        <v>8627933686</v>
      </c>
      <c r="Q52" s="6">
        <v>2761852496</v>
      </c>
    </row>
    <row r="53" spans="1:17" x14ac:dyDescent="0.25">
      <c r="A53" s="2" t="s">
        <v>60</v>
      </c>
      <c r="C53" s="4">
        <v>600000</v>
      </c>
      <c r="E53" s="4">
        <v>5271298800</v>
      </c>
      <c r="G53" s="4">
        <v>4665859950</v>
      </c>
      <c r="I53" s="6">
        <v>605438850</v>
      </c>
      <c r="K53" s="4">
        <v>600000</v>
      </c>
      <c r="M53" s="4">
        <v>5271298800</v>
      </c>
      <c r="O53" s="4">
        <v>4124589300</v>
      </c>
      <c r="Q53" s="6">
        <v>1146709500</v>
      </c>
    </row>
    <row r="54" spans="1:17" x14ac:dyDescent="0.25">
      <c r="A54" s="2" t="s">
        <v>30</v>
      </c>
      <c r="C54" s="4">
        <v>2102076</v>
      </c>
      <c r="E54" s="4">
        <v>26254978113</v>
      </c>
      <c r="G54" s="4">
        <v>20697422143</v>
      </c>
      <c r="I54" s="6">
        <v>5557555970</v>
      </c>
      <c r="K54" s="4">
        <v>2102076</v>
      </c>
      <c r="M54" s="4">
        <v>26254978113</v>
      </c>
      <c r="O54" s="4">
        <v>19793274381</v>
      </c>
      <c r="Q54" s="6">
        <v>6461703732</v>
      </c>
    </row>
    <row r="55" spans="1:17" x14ac:dyDescent="0.25">
      <c r="A55" s="2" t="s">
        <v>17</v>
      </c>
      <c r="C55" s="4">
        <v>1100000</v>
      </c>
      <c r="E55" s="4">
        <v>30725179925</v>
      </c>
      <c r="G55" s="4">
        <v>26178546075</v>
      </c>
      <c r="I55" s="6">
        <v>4546633850</v>
      </c>
      <c r="K55" s="4">
        <v>1100000</v>
      </c>
      <c r="M55" s="4">
        <v>30725179925</v>
      </c>
      <c r="O55" s="4">
        <v>17051510850</v>
      </c>
      <c r="Q55" s="6">
        <v>13673669075</v>
      </c>
    </row>
    <row r="56" spans="1:17" x14ac:dyDescent="0.25">
      <c r="A56" s="2" t="s">
        <v>53</v>
      </c>
      <c r="C56" s="4">
        <v>18153846</v>
      </c>
      <c r="E56" s="4">
        <v>76886970348</v>
      </c>
      <c r="G56" s="4">
        <v>73150577377</v>
      </c>
      <c r="I56" s="6">
        <v>3736392971</v>
      </c>
      <c r="K56" s="4">
        <v>18153846</v>
      </c>
      <c r="M56" s="4">
        <v>76886970348</v>
      </c>
      <c r="O56" s="4">
        <v>60597392621</v>
      </c>
      <c r="Q56" s="6">
        <v>16289577727</v>
      </c>
    </row>
    <row r="57" spans="1:17" x14ac:dyDescent="0.25">
      <c r="A57" s="2" t="s">
        <v>51</v>
      </c>
      <c r="C57" s="4">
        <v>200000</v>
      </c>
      <c r="E57" s="4">
        <v>2531079000</v>
      </c>
      <c r="G57" s="4">
        <v>2262127100</v>
      </c>
      <c r="I57" s="6">
        <v>268951900</v>
      </c>
      <c r="K57" s="4">
        <v>200000</v>
      </c>
      <c r="M57" s="4">
        <v>2531079000</v>
      </c>
      <c r="O57" s="4">
        <v>1774329950</v>
      </c>
      <c r="Q57" s="6">
        <v>756749050</v>
      </c>
    </row>
    <row r="58" spans="1:17" x14ac:dyDescent="0.25">
      <c r="A58" s="2" t="s">
        <v>65</v>
      </c>
      <c r="C58" s="4">
        <v>200000</v>
      </c>
      <c r="E58" s="4">
        <v>4354525350</v>
      </c>
      <c r="G58" s="4">
        <v>3417154700</v>
      </c>
      <c r="I58" s="6">
        <v>937370650</v>
      </c>
      <c r="K58" s="4">
        <v>200000</v>
      </c>
      <c r="M58" s="4">
        <v>4354525350</v>
      </c>
      <c r="O58" s="4">
        <v>2888955350</v>
      </c>
      <c r="Q58" s="6">
        <v>1465570000</v>
      </c>
    </row>
    <row r="59" spans="1:17" x14ac:dyDescent="0.25">
      <c r="A59" s="2" t="s">
        <v>61</v>
      </c>
      <c r="C59" s="4">
        <v>188571</v>
      </c>
      <c r="E59" s="4">
        <v>8822920715</v>
      </c>
      <c r="G59" s="4">
        <v>7921749990</v>
      </c>
      <c r="I59" s="6">
        <v>901170725</v>
      </c>
      <c r="K59" s="4">
        <v>188571</v>
      </c>
      <c r="M59" s="4">
        <v>8822920715</v>
      </c>
      <c r="O59" s="4">
        <v>6509119140</v>
      </c>
      <c r="Q59" s="6">
        <v>2313801575</v>
      </c>
    </row>
    <row r="60" spans="1:17" x14ac:dyDescent="0.25">
      <c r="A60" s="2" t="s">
        <v>19</v>
      </c>
      <c r="C60" s="4">
        <v>1500000</v>
      </c>
      <c r="E60" s="4">
        <v>11560673625</v>
      </c>
      <c r="G60" s="4">
        <v>10583296865</v>
      </c>
      <c r="I60" s="6">
        <v>977376760</v>
      </c>
      <c r="K60" s="4">
        <v>1500000</v>
      </c>
      <c r="M60" s="4">
        <v>11560673625</v>
      </c>
      <c r="O60" s="4">
        <v>6440586070</v>
      </c>
      <c r="Q60" s="6">
        <v>5120087555</v>
      </c>
    </row>
    <row r="61" spans="1:17" x14ac:dyDescent="0.25">
      <c r="A61" s="2" t="s">
        <v>64</v>
      </c>
      <c r="C61" s="4">
        <v>250000</v>
      </c>
      <c r="E61" s="4">
        <v>3805778312</v>
      </c>
      <c r="G61" s="4">
        <v>4063738437</v>
      </c>
      <c r="I61" s="6">
        <v>-257960125</v>
      </c>
      <c r="K61" s="4">
        <v>250000</v>
      </c>
      <c r="M61" s="4">
        <v>3805778312</v>
      </c>
      <c r="O61" s="4">
        <v>2914800875</v>
      </c>
      <c r="Q61" s="6">
        <v>890977437</v>
      </c>
    </row>
    <row r="62" spans="1:17" x14ac:dyDescent="0.25">
      <c r="A62" s="2" t="s">
        <v>33</v>
      </c>
      <c r="C62" s="4">
        <v>0</v>
      </c>
      <c r="E62" s="4">
        <v>0</v>
      </c>
      <c r="G62" s="4">
        <v>1042287356</v>
      </c>
      <c r="I62" s="6">
        <v>-1042287356</v>
      </c>
      <c r="K62" s="4">
        <v>0</v>
      </c>
      <c r="M62" s="4">
        <v>0</v>
      </c>
      <c r="O62" s="4">
        <v>0</v>
      </c>
      <c r="Q62" s="6">
        <v>0</v>
      </c>
    </row>
    <row r="63" spans="1:17" x14ac:dyDescent="0.25">
      <c r="A63" s="2" t="s">
        <v>32</v>
      </c>
      <c r="C63" s="4">
        <v>0</v>
      </c>
      <c r="E63" s="4">
        <v>0</v>
      </c>
      <c r="G63" s="4">
        <v>11725772445</v>
      </c>
      <c r="I63" s="6">
        <v>-11725772445</v>
      </c>
      <c r="K63" s="4">
        <v>0</v>
      </c>
      <c r="M63" s="4">
        <v>0</v>
      </c>
      <c r="O63" s="4">
        <v>0</v>
      </c>
      <c r="Q63" s="6">
        <v>0</v>
      </c>
    </row>
    <row r="64" spans="1:17" x14ac:dyDescent="0.25">
      <c r="A64" s="2" t="s">
        <v>94</v>
      </c>
      <c r="C64" s="4">
        <v>89060</v>
      </c>
      <c r="E64" s="4">
        <v>79345300880</v>
      </c>
      <c r="G64" s="4">
        <v>78456700785</v>
      </c>
      <c r="I64" s="6">
        <v>888600095</v>
      </c>
      <c r="K64" s="4">
        <v>89060</v>
      </c>
      <c r="M64" s="4">
        <v>79345300880</v>
      </c>
      <c r="O64" s="4">
        <v>75621320315</v>
      </c>
      <c r="Q64" s="6">
        <v>3723980565</v>
      </c>
    </row>
    <row r="65" spans="1:17" x14ac:dyDescent="0.25">
      <c r="A65" s="2" t="s">
        <v>97</v>
      </c>
      <c r="C65" s="4">
        <v>4210</v>
      </c>
      <c r="E65" s="4">
        <v>3575728895</v>
      </c>
      <c r="G65" s="4">
        <v>3536515935</v>
      </c>
      <c r="I65" s="6">
        <v>39212960</v>
      </c>
      <c r="K65" s="4">
        <v>4210</v>
      </c>
      <c r="M65" s="4">
        <v>3575728895</v>
      </c>
      <c r="O65" s="4">
        <v>3405501436</v>
      </c>
      <c r="Q65" s="6">
        <v>170227459</v>
      </c>
    </row>
    <row r="66" spans="1:17" x14ac:dyDescent="0.25">
      <c r="A66" s="2" t="s">
        <v>85</v>
      </c>
      <c r="C66" s="4">
        <v>9880</v>
      </c>
      <c r="E66" s="4">
        <v>9469827793</v>
      </c>
      <c r="G66" s="4">
        <v>9335172169</v>
      </c>
      <c r="I66" s="6">
        <v>134655624</v>
      </c>
      <c r="K66" s="4">
        <v>9880</v>
      </c>
      <c r="M66" s="4">
        <v>9469827793</v>
      </c>
      <c r="O66" s="4">
        <v>8838959767</v>
      </c>
      <c r="Q66" s="6">
        <v>630868026</v>
      </c>
    </row>
    <row r="67" spans="1:17" x14ac:dyDescent="0.25">
      <c r="A67" s="2" t="s">
        <v>88</v>
      </c>
      <c r="C67" s="4">
        <v>20990</v>
      </c>
      <c r="E67" s="4">
        <v>16197314147</v>
      </c>
      <c r="G67" s="4">
        <v>15801950002</v>
      </c>
      <c r="I67" s="6">
        <v>395364145</v>
      </c>
      <c r="K67" s="4">
        <v>20990</v>
      </c>
      <c r="M67" s="4">
        <v>16197314147</v>
      </c>
      <c r="O67" s="4">
        <v>15826206914</v>
      </c>
      <c r="Q67" s="6">
        <v>371107233</v>
      </c>
    </row>
    <row r="68" spans="1:17" x14ac:dyDescent="0.25">
      <c r="A68" s="2" t="s">
        <v>91</v>
      </c>
      <c r="C68" s="4">
        <v>10000</v>
      </c>
      <c r="E68" s="4">
        <v>9258272882</v>
      </c>
      <c r="G68" s="4">
        <v>9148752342</v>
      </c>
      <c r="I68" s="6">
        <v>109520540</v>
      </c>
      <c r="K68" s="4">
        <v>10000</v>
      </c>
      <c r="M68" s="4">
        <v>9258272882</v>
      </c>
      <c r="O68" s="4">
        <v>8556218764</v>
      </c>
      <c r="Q68" s="6">
        <v>702054118</v>
      </c>
    </row>
    <row r="69" spans="1:17" x14ac:dyDescent="0.25">
      <c r="A69" s="2" t="s">
        <v>81</v>
      </c>
      <c r="C69" s="4">
        <v>0</v>
      </c>
      <c r="E69" s="4">
        <v>0</v>
      </c>
      <c r="G69" s="4">
        <v>72949745</v>
      </c>
      <c r="I69" s="6">
        <v>-72949745</v>
      </c>
      <c r="K69" s="4">
        <v>0</v>
      </c>
      <c r="M69" s="4">
        <v>0</v>
      </c>
      <c r="O69" s="4">
        <v>0</v>
      </c>
      <c r="Q69" s="6">
        <v>0</v>
      </c>
    </row>
    <row r="70" spans="1:17" ht="23.25" thickBot="1" x14ac:dyDescent="0.3">
      <c r="E70" s="5">
        <f>SUM(E8:E69)</f>
        <v>1696182639097</v>
      </c>
      <c r="G70" s="5">
        <f>SUM(G8:G69)</f>
        <v>1456015296889</v>
      </c>
      <c r="I70" s="5">
        <f>SUM(I8:I69)</f>
        <v>240167342208</v>
      </c>
      <c r="M70" s="5">
        <f>SUM(M8:M69)</f>
        <v>1696182639097</v>
      </c>
      <c r="O70" s="5">
        <f>SUM(O8:O69)</f>
        <v>1272725615767</v>
      </c>
      <c r="Q70" s="5">
        <f>SUM(Q8:Q69)</f>
        <v>423457023330</v>
      </c>
    </row>
    <row r="71" spans="1:17" ht="23.25" thickTop="1" x14ac:dyDescent="0.25"/>
    <row r="72" spans="1:17" x14ac:dyDescent="0.25">
      <c r="I72" s="4"/>
      <c r="Q72" s="4"/>
    </row>
  </sheetData>
  <mergeCells count="14">
    <mergeCell ref="A2:Q2"/>
    <mergeCell ref="A3:Q3"/>
    <mergeCell ref="A4:Q4"/>
    <mergeCell ref="O7"/>
    <mergeCell ref="Q7"/>
    <mergeCell ref="K6:Q6"/>
    <mergeCell ref="A6:A7"/>
    <mergeCell ref="C7"/>
    <mergeCell ref="E7"/>
    <mergeCell ref="G7"/>
    <mergeCell ref="I7"/>
    <mergeCell ref="C6:I6"/>
    <mergeCell ref="K7"/>
    <mergeCell ref="M7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40"/>
  <sheetViews>
    <sheetView rightToLeft="1" workbookViewId="0">
      <selection activeCell="K17" sqref="K17"/>
    </sheetView>
  </sheetViews>
  <sheetFormatPr defaultRowHeight="22.5" x14ac:dyDescent="0.25"/>
  <cols>
    <col min="1" max="1" width="31.7109375" style="2" bestFit="1" customWidth="1"/>
    <col min="2" max="2" width="1" style="2" customWidth="1"/>
    <col min="3" max="3" width="11.42578125" style="2" bestFit="1" customWidth="1"/>
    <col min="4" max="4" width="1" style="2" customWidth="1"/>
    <col min="5" max="5" width="17.28515625" style="2" bestFit="1" customWidth="1"/>
    <col min="6" max="6" width="1" style="2" customWidth="1"/>
    <col min="7" max="7" width="17.28515625" style="2" bestFit="1" customWidth="1"/>
    <col min="8" max="8" width="1" style="2" customWidth="1"/>
    <col min="9" max="9" width="34" style="2" bestFit="1" customWidth="1"/>
    <col min="10" max="10" width="1" style="2" customWidth="1"/>
    <col min="11" max="11" width="11.42578125" style="2" bestFit="1" customWidth="1"/>
    <col min="12" max="12" width="1" style="2" customWidth="1"/>
    <col min="13" max="13" width="18.42578125" style="2" bestFit="1" customWidth="1"/>
    <col min="14" max="14" width="1" style="2" customWidth="1"/>
    <col min="15" max="15" width="18.5703125" style="2" bestFit="1" customWidth="1"/>
    <col min="16" max="16" width="1" style="2" customWidth="1"/>
    <col min="17" max="17" width="34" style="2" bestFit="1" customWidth="1"/>
    <col min="18" max="18" width="1" style="2" customWidth="1"/>
    <col min="19" max="19" width="9.140625" style="2" customWidth="1"/>
    <col min="20" max="16384" width="9.140625" style="2"/>
  </cols>
  <sheetData>
    <row r="2" spans="1:17" ht="24" x14ac:dyDescent="0.25">
      <c r="A2" s="12" t="s">
        <v>0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</row>
    <row r="3" spans="1:17" ht="24" x14ac:dyDescent="0.25">
      <c r="A3" s="12" t="s">
        <v>116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</row>
    <row r="4" spans="1:17" ht="24" x14ac:dyDescent="0.25">
      <c r="A4" s="12" t="s">
        <v>2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</row>
    <row r="6" spans="1:17" ht="24" x14ac:dyDescent="0.25">
      <c r="A6" s="13" t="s">
        <v>3</v>
      </c>
      <c r="C6" s="14" t="s">
        <v>118</v>
      </c>
      <c r="D6" s="14" t="s">
        <v>118</v>
      </c>
      <c r="E6" s="14" t="s">
        <v>118</v>
      </c>
      <c r="F6" s="14" t="s">
        <v>118</v>
      </c>
      <c r="G6" s="14" t="s">
        <v>118</v>
      </c>
      <c r="H6" s="14" t="s">
        <v>118</v>
      </c>
      <c r="I6" s="14" t="s">
        <v>118</v>
      </c>
      <c r="K6" s="14" t="s">
        <v>119</v>
      </c>
      <c r="L6" s="14" t="s">
        <v>119</v>
      </c>
      <c r="M6" s="14" t="s">
        <v>119</v>
      </c>
      <c r="N6" s="14" t="s">
        <v>119</v>
      </c>
      <c r="O6" s="14" t="s">
        <v>119</v>
      </c>
      <c r="P6" s="14" t="s">
        <v>119</v>
      </c>
      <c r="Q6" s="14" t="s">
        <v>119</v>
      </c>
    </row>
    <row r="7" spans="1:17" ht="24" x14ac:dyDescent="0.25">
      <c r="A7" s="14" t="s">
        <v>3</v>
      </c>
      <c r="C7" s="14" t="s">
        <v>7</v>
      </c>
      <c r="E7" s="14" t="s">
        <v>143</v>
      </c>
      <c r="G7" s="14" t="s">
        <v>144</v>
      </c>
      <c r="I7" s="14" t="s">
        <v>152</v>
      </c>
      <c r="K7" s="14" t="s">
        <v>7</v>
      </c>
      <c r="M7" s="14" t="s">
        <v>143</v>
      </c>
      <c r="O7" s="14" t="s">
        <v>144</v>
      </c>
      <c r="Q7" s="14" t="s">
        <v>152</v>
      </c>
    </row>
    <row r="8" spans="1:17" x14ac:dyDescent="0.25">
      <c r="A8" s="2" t="s">
        <v>71</v>
      </c>
      <c r="C8" s="4">
        <v>1000000</v>
      </c>
      <c r="E8" s="4">
        <v>3566471950</v>
      </c>
      <c r="G8" s="4">
        <v>3566471950</v>
      </c>
      <c r="I8" s="4">
        <v>0</v>
      </c>
      <c r="K8" s="4">
        <v>1000000</v>
      </c>
      <c r="M8" s="4">
        <v>3566471950</v>
      </c>
      <c r="O8" s="4">
        <v>3566471950</v>
      </c>
      <c r="Q8" s="4">
        <v>0</v>
      </c>
    </row>
    <row r="9" spans="1:17" x14ac:dyDescent="0.25">
      <c r="A9" s="2" t="s">
        <v>32</v>
      </c>
      <c r="C9" s="4">
        <v>2894835</v>
      </c>
      <c r="E9" s="4">
        <v>12161691674</v>
      </c>
      <c r="G9" s="4">
        <v>12161691674</v>
      </c>
      <c r="I9" s="4">
        <v>0</v>
      </c>
      <c r="K9" s="4">
        <v>2894835</v>
      </c>
      <c r="M9" s="4">
        <v>12161691674</v>
      </c>
      <c r="O9" s="4">
        <v>12161691674</v>
      </c>
      <c r="Q9" s="4">
        <v>0</v>
      </c>
    </row>
    <row r="10" spans="1:17" x14ac:dyDescent="0.25">
      <c r="A10" s="2" t="s">
        <v>16</v>
      </c>
      <c r="C10" s="4">
        <v>400000</v>
      </c>
      <c r="E10" s="4">
        <v>4938466729</v>
      </c>
      <c r="G10" s="4">
        <v>3707925221</v>
      </c>
      <c r="I10" s="4">
        <v>1230541508</v>
      </c>
      <c r="K10" s="4">
        <v>400000</v>
      </c>
      <c r="M10" s="4">
        <v>4938466729</v>
      </c>
      <c r="O10" s="4">
        <v>3707925221</v>
      </c>
      <c r="Q10" s="4">
        <v>1230541508</v>
      </c>
    </row>
    <row r="11" spans="1:17" x14ac:dyDescent="0.25">
      <c r="A11" s="2" t="s">
        <v>33</v>
      </c>
      <c r="C11" s="4">
        <v>327272</v>
      </c>
      <c r="E11" s="4">
        <v>427744504</v>
      </c>
      <c r="G11" s="4">
        <v>427744504</v>
      </c>
      <c r="I11" s="4">
        <v>0</v>
      </c>
      <c r="K11" s="4">
        <v>327272</v>
      </c>
      <c r="M11" s="4">
        <v>427744504</v>
      </c>
      <c r="O11" s="4">
        <v>427744504</v>
      </c>
      <c r="Q11" s="4">
        <v>0</v>
      </c>
    </row>
    <row r="12" spans="1:17" x14ac:dyDescent="0.25">
      <c r="A12" s="2" t="s">
        <v>50</v>
      </c>
      <c r="C12" s="4">
        <v>500000</v>
      </c>
      <c r="E12" s="4">
        <v>7238727645</v>
      </c>
      <c r="G12" s="4">
        <v>4983707357</v>
      </c>
      <c r="I12" s="4">
        <v>2255020288</v>
      </c>
      <c r="K12" s="4">
        <v>500000</v>
      </c>
      <c r="M12" s="4">
        <v>7238727645</v>
      </c>
      <c r="O12" s="4">
        <v>4983707357</v>
      </c>
      <c r="Q12" s="4">
        <v>2255020288</v>
      </c>
    </row>
    <row r="13" spans="1:17" x14ac:dyDescent="0.25">
      <c r="A13" s="2" t="s">
        <v>63</v>
      </c>
      <c r="C13" s="4">
        <v>0</v>
      </c>
      <c r="E13" s="4">
        <v>0</v>
      </c>
      <c r="G13" s="4">
        <v>0</v>
      </c>
      <c r="I13" s="4">
        <v>0</v>
      </c>
      <c r="K13" s="4">
        <v>100000</v>
      </c>
      <c r="M13" s="4">
        <v>2369371246</v>
      </c>
      <c r="O13" s="4">
        <v>1940462135</v>
      </c>
      <c r="Q13" s="4">
        <v>428909111</v>
      </c>
    </row>
    <row r="14" spans="1:17" x14ac:dyDescent="0.25">
      <c r="A14" s="2" t="s">
        <v>153</v>
      </c>
      <c r="C14" s="4">
        <v>0</v>
      </c>
      <c r="E14" s="4">
        <v>0</v>
      </c>
      <c r="G14" s="4">
        <v>0</v>
      </c>
      <c r="I14" s="4">
        <v>0</v>
      </c>
      <c r="K14" s="4">
        <v>1200000</v>
      </c>
      <c r="M14" s="4">
        <v>25095679450</v>
      </c>
      <c r="O14" s="4">
        <v>25095679450</v>
      </c>
      <c r="Q14" s="4">
        <v>0</v>
      </c>
    </row>
    <row r="15" spans="1:17" x14ac:dyDescent="0.25">
      <c r="A15" s="2" t="s">
        <v>34</v>
      </c>
      <c r="C15" s="4">
        <v>0</v>
      </c>
      <c r="E15" s="4">
        <v>0</v>
      </c>
      <c r="G15" s="4">
        <v>0</v>
      </c>
      <c r="I15" s="4">
        <v>0</v>
      </c>
      <c r="K15" s="4">
        <v>50000</v>
      </c>
      <c r="M15" s="4">
        <v>2291574235</v>
      </c>
      <c r="O15" s="4">
        <v>1808047963</v>
      </c>
      <c r="Q15" s="4">
        <v>483526272</v>
      </c>
    </row>
    <row r="16" spans="1:17" x14ac:dyDescent="0.25">
      <c r="A16" s="2" t="s">
        <v>151</v>
      </c>
      <c r="C16" s="4">
        <v>0</v>
      </c>
      <c r="E16" s="4">
        <v>0</v>
      </c>
      <c r="G16" s="4">
        <v>0</v>
      </c>
      <c r="I16" s="4">
        <v>0</v>
      </c>
      <c r="K16" s="4">
        <v>31428</v>
      </c>
      <c r="M16" s="4">
        <v>977019286</v>
      </c>
      <c r="O16" s="4">
        <v>985029030</v>
      </c>
      <c r="Q16" s="6">
        <v>-8009744</v>
      </c>
    </row>
    <row r="17" spans="1:17" x14ac:dyDescent="0.25">
      <c r="A17" s="2" t="s">
        <v>31</v>
      </c>
      <c r="C17" s="4">
        <v>0</v>
      </c>
      <c r="E17" s="4">
        <v>0</v>
      </c>
      <c r="G17" s="4">
        <v>0</v>
      </c>
      <c r="I17" s="4">
        <v>0</v>
      </c>
      <c r="K17" s="4">
        <v>200000</v>
      </c>
      <c r="M17" s="4">
        <v>2788147913</v>
      </c>
      <c r="O17" s="4">
        <v>2689320950</v>
      </c>
      <c r="Q17" s="4">
        <v>98826963</v>
      </c>
    </row>
    <row r="18" spans="1:17" x14ac:dyDescent="0.25">
      <c r="A18" s="2" t="s">
        <v>146</v>
      </c>
      <c r="C18" s="4">
        <v>0</v>
      </c>
      <c r="E18" s="4">
        <v>0</v>
      </c>
      <c r="G18" s="4">
        <v>0</v>
      </c>
      <c r="I18" s="4">
        <v>0</v>
      </c>
      <c r="K18" s="4">
        <v>278920</v>
      </c>
      <c r="M18" s="4">
        <v>2682284127</v>
      </c>
      <c r="O18" s="4">
        <v>2054886149</v>
      </c>
      <c r="Q18" s="4">
        <v>627397978</v>
      </c>
    </row>
    <row r="19" spans="1:17" x14ac:dyDescent="0.25">
      <c r="A19" s="2" t="s">
        <v>154</v>
      </c>
      <c r="C19" s="4">
        <v>0</v>
      </c>
      <c r="E19" s="4">
        <v>0</v>
      </c>
      <c r="G19" s="4">
        <v>0</v>
      </c>
      <c r="I19" s="4">
        <v>0</v>
      </c>
      <c r="K19" s="4">
        <v>150000</v>
      </c>
      <c r="M19" s="4">
        <v>8624191658</v>
      </c>
      <c r="O19" s="4">
        <v>6889614862</v>
      </c>
      <c r="Q19" s="4">
        <v>1734576796</v>
      </c>
    </row>
    <row r="20" spans="1:17" x14ac:dyDescent="0.25">
      <c r="A20" s="2" t="s">
        <v>149</v>
      </c>
      <c r="C20" s="4">
        <v>0</v>
      </c>
      <c r="E20" s="4">
        <v>0</v>
      </c>
      <c r="G20" s="4">
        <v>0</v>
      </c>
      <c r="I20" s="4">
        <v>0</v>
      </c>
      <c r="K20" s="4">
        <v>150000</v>
      </c>
      <c r="M20" s="4">
        <v>1431619691</v>
      </c>
      <c r="O20" s="4">
        <v>1575388722</v>
      </c>
      <c r="Q20" s="6">
        <v>-143769031</v>
      </c>
    </row>
    <row r="21" spans="1:17" x14ac:dyDescent="0.25">
      <c r="A21" s="2" t="s">
        <v>20</v>
      </c>
      <c r="C21" s="4">
        <v>0</v>
      </c>
      <c r="E21" s="4">
        <v>0</v>
      </c>
      <c r="G21" s="4">
        <v>0</v>
      </c>
      <c r="I21" s="4">
        <v>0</v>
      </c>
      <c r="K21" s="4">
        <v>1100000</v>
      </c>
      <c r="M21" s="4">
        <v>6863443011</v>
      </c>
      <c r="O21" s="4">
        <v>5566408839</v>
      </c>
      <c r="Q21" s="6">
        <v>1297034172</v>
      </c>
    </row>
    <row r="22" spans="1:17" x14ac:dyDescent="0.25">
      <c r="A22" s="2" t="s">
        <v>42</v>
      </c>
      <c r="C22" s="4">
        <v>0</v>
      </c>
      <c r="E22" s="4">
        <v>0</v>
      </c>
      <c r="G22" s="4">
        <v>0</v>
      </c>
      <c r="I22" s="4">
        <v>0</v>
      </c>
      <c r="K22" s="4">
        <v>450000</v>
      </c>
      <c r="M22" s="4">
        <v>3390616055</v>
      </c>
      <c r="O22" s="4">
        <v>3199052137</v>
      </c>
      <c r="Q22" s="6">
        <v>191563918</v>
      </c>
    </row>
    <row r="23" spans="1:17" x14ac:dyDescent="0.25">
      <c r="A23" s="2" t="s">
        <v>29</v>
      </c>
      <c r="C23" s="4">
        <v>0</v>
      </c>
      <c r="E23" s="4">
        <v>0</v>
      </c>
      <c r="G23" s="4">
        <v>0</v>
      </c>
      <c r="I23" s="4">
        <v>0</v>
      </c>
      <c r="K23" s="4">
        <v>200000</v>
      </c>
      <c r="M23" s="4">
        <v>1742840313</v>
      </c>
      <c r="O23" s="4">
        <v>2128412018</v>
      </c>
      <c r="Q23" s="6">
        <v>-385571705</v>
      </c>
    </row>
    <row r="24" spans="1:17" x14ac:dyDescent="0.25">
      <c r="A24" s="2" t="s">
        <v>147</v>
      </c>
      <c r="C24" s="4">
        <v>0</v>
      </c>
      <c r="E24" s="4">
        <v>0</v>
      </c>
      <c r="G24" s="4">
        <v>0</v>
      </c>
      <c r="I24" s="4">
        <v>0</v>
      </c>
      <c r="K24" s="4">
        <v>1020990</v>
      </c>
      <c r="M24" s="4">
        <v>7816162045</v>
      </c>
      <c r="O24" s="4">
        <v>6678899481</v>
      </c>
      <c r="Q24" s="6">
        <v>1137262564</v>
      </c>
    </row>
    <row r="25" spans="1:17" x14ac:dyDescent="0.25">
      <c r="A25" s="2" t="s">
        <v>150</v>
      </c>
      <c r="C25" s="4">
        <v>0</v>
      </c>
      <c r="E25" s="4">
        <v>0</v>
      </c>
      <c r="G25" s="4">
        <v>0</v>
      </c>
      <c r="I25" s="4">
        <v>0</v>
      </c>
      <c r="K25" s="4">
        <v>50000</v>
      </c>
      <c r="M25" s="4">
        <v>375889012</v>
      </c>
      <c r="O25" s="4">
        <v>336552385</v>
      </c>
      <c r="Q25" s="6">
        <v>39336627</v>
      </c>
    </row>
    <row r="26" spans="1:17" x14ac:dyDescent="0.25">
      <c r="A26" s="2" t="s">
        <v>17</v>
      </c>
      <c r="C26" s="4">
        <v>0</v>
      </c>
      <c r="E26" s="4">
        <v>0</v>
      </c>
      <c r="G26" s="4">
        <v>0</v>
      </c>
      <c r="I26" s="4">
        <v>0</v>
      </c>
      <c r="K26" s="4">
        <v>100000</v>
      </c>
      <c r="M26" s="4">
        <v>1872315214</v>
      </c>
      <c r="O26" s="4">
        <v>1550137350</v>
      </c>
      <c r="Q26" s="6">
        <v>322177864</v>
      </c>
    </row>
    <row r="27" spans="1:17" x14ac:dyDescent="0.25">
      <c r="A27" s="2" t="s">
        <v>19</v>
      </c>
      <c r="C27" s="4">
        <v>0</v>
      </c>
      <c r="E27" s="4">
        <v>0</v>
      </c>
      <c r="G27" s="4">
        <v>0</v>
      </c>
      <c r="I27" s="4">
        <v>0</v>
      </c>
      <c r="K27" s="4">
        <v>1500000</v>
      </c>
      <c r="M27" s="4">
        <v>9009492625</v>
      </c>
      <c r="O27" s="4">
        <v>6440585996</v>
      </c>
      <c r="Q27" s="6">
        <v>2568906629</v>
      </c>
    </row>
    <row r="28" spans="1:17" x14ac:dyDescent="0.25">
      <c r="A28" s="2" t="s">
        <v>54</v>
      </c>
      <c r="C28" s="4">
        <v>0</v>
      </c>
      <c r="E28" s="4">
        <v>0</v>
      </c>
      <c r="G28" s="4">
        <v>0</v>
      </c>
      <c r="I28" s="4">
        <v>0</v>
      </c>
      <c r="K28" s="4">
        <v>200000</v>
      </c>
      <c r="M28" s="4">
        <v>1144358074</v>
      </c>
      <c r="O28" s="4">
        <v>1038772251</v>
      </c>
      <c r="Q28" s="6">
        <v>105585823</v>
      </c>
    </row>
    <row r="29" spans="1:17" x14ac:dyDescent="0.25">
      <c r="A29" s="2" t="s">
        <v>148</v>
      </c>
      <c r="C29" s="4">
        <v>0</v>
      </c>
      <c r="E29" s="4">
        <v>0</v>
      </c>
      <c r="G29" s="4">
        <v>0</v>
      </c>
      <c r="I29" s="4">
        <v>0</v>
      </c>
      <c r="K29" s="4">
        <v>1300000</v>
      </c>
      <c r="M29" s="4">
        <v>12254858196</v>
      </c>
      <c r="O29" s="4">
        <v>9490159899</v>
      </c>
      <c r="Q29" s="6">
        <v>2764698297</v>
      </c>
    </row>
    <row r="30" spans="1:17" x14ac:dyDescent="0.25">
      <c r="A30" s="2" t="s">
        <v>94</v>
      </c>
      <c r="C30" s="4">
        <v>10000</v>
      </c>
      <c r="E30" s="4">
        <v>8895016435</v>
      </c>
      <c r="G30" s="4">
        <v>8491053258</v>
      </c>
      <c r="I30" s="4">
        <v>403963177</v>
      </c>
      <c r="K30" s="4">
        <v>40160</v>
      </c>
      <c r="M30" s="4">
        <v>35301361956</v>
      </c>
      <c r="O30" s="4">
        <v>34066717479</v>
      </c>
      <c r="Q30" s="6">
        <v>1234644477</v>
      </c>
    </row>
    <row r="31" spans="1:17" x14ac:dyDescent="0.25">
      <c r="A31" s="2" t="s">
        <v>81</v>
      </c>
      <c r="C31" s="4">
        <v>1721</v>
      </c>
      <c r="E31" s="4">
        <v>1721000000</v>
      </c>
      <c r="G31" s="4">
        <v>1634305090</v>
      </c>
      <c r="I31" s="4">
        <v>86694910</v>
      </c>
      <c r="K31" s="4">
        <v>1721</v>
      </c>
      <c r="M31" s="4">
        <v>1721000000</v>
      </c>
      <c r="O31" s="4">
        <v>1634305090</v>
      </c>
      <c r="Q31" s="6">
        <v>86694910</v>
      </c>
    </row>
    <row r="32" spans="1:17" x14ac:dyDescent="0.25">
      <c r="A32" s="2" t="s">
        <v>131</v>
      </c>
      <c r="C32" s="4">
        <v>0</v>
      </c>
      <c r="E32" s="4">
        <v>0</v>
      </c>
      <c r="G32" s="4">
        <v>0</v>
      </c>
      <c r="I32" s="4">
        <v>0</v>
      </c>
      <c r="K32" s="4">
        <v>29123</v>
      </c>
      <c r="M32" s="4">
        <v>29123000000</v>
      </c>
      <c r="O32" s="4">
        <v>28950423395</v>
      </c>
      <c r="Q32" s="6">
        <v>172576605</v>
      </c>
    </row>
    <row r="33" spans="1:17" x14ac:dyDescent="0.25">
      <c r="A33" s="2" t="s">
        <v>130</v>
      </c>
      <c r="C33" s="4">
        <v>0</v>
      </c>
      <c r="E33" s="4">
        <v>0</v>
      </c>
      <c r="G33" s="4">
        <v>0</v>
      </c>
      <c r="I33" s="4">
        <v>0</v>
      </c>
      <c r="K33" s="4">
        <v>14039</v>
      </c>
      <c r="M33" s="4">
        <v>14039000000</v>
      </c>
      <c r="O33" s="4">
        <v>13658755436</v>
      </c>
      <c r="Q33" s="6">
        <v>380244564</v>
      </c>
    </row>
    <row r="34" spans="1:17" x14ac:dyDescent="0.25">
      <c r="A34" s="2" t="s">
        <v>128</v>
      </c>
      <c r="C34" s="4">
        <v>0</v>
      </c>
      <c r="E34" s="4">
        <v>0</v>
      </c>
      <c r="G34" s="4">
        <v>0</v>
      </c>
      <c r="I34" s="4">
        <v>0</v>
      </c>
      <c r="K34" s="4">
        <v>2608</v>
      </c>
      <c r="M34" s="4">
        <v>2608000000</v>
      </c>
      <c r="O34" s="4">
        <v>2575989066</v>
      </c>
      <c r="Q34" s="6">
        <v>32010934</v>
      </c>
    </row>
    <row r="35" spans="1:17" x14ac:dyDescent="0.25">
      <c r="A35" s="2" t="s">
        <v>127</v>
      </c>
      <c r="C35" s="4">
        <v>0</v>
      </c>
      <c r="E35" s="4">
        <v>0</v>
      </c>
      <c r="G35" s="4">
        <v>0</v>
      </c>
      <c r="I35" s="4">
        <v>0</v>
      </c>
      <c r="K35" s="4">
        <v>29642</v>
      </c>
      <c r="M35" s="4">
        <v>29642000000</v>
      </c>
      <c r="O35" s="4">
        <v>28860546899</v>
      </c>
      <c r="Q35" s="6">
        <v>781453101</v>
      </c>
    </row>
    <row r="36" spans="1:17" x14ac:dyDescent="0.25">
      <c r="A36" s="2" t="s">
        <v>132</v>
      </c>
      <c r="C36" s="4">
        <v>0</v>
      </c>
      <c r="E36" s="4">
        <v>0</v>
      </c>
      <c r="G36" s="4">
        <v>0</v>
      </c>
      <c r="I36" s="4">
        <v>0</v>
      </c>
      <c r="K36" s="4">
        <v>9711</v>
      </c>
      <c r="M36" s="4">
        <v>9711000000</v>
      </c>
      <c r="O36" s="4">
        <v>9462622051</v>
      </c>
      <c r="Q36" s="6">
        <v>248377949</v>
      </c>
    </row>
    <row r="37" spans="1:17" x14ac:dyDescent="0.25">
      <c r="A37" s="2" t="s">
        <v>129</v>
      </c>
      <c r="C37" s="4">
        <v>0</v>
      </c>
      <c r="E37" s="4">
        <v>0</v>
      </c>
      <c r="G37" s="4">
        <v>0</v>
      </c>
      <c r="I37" s="4">
        <v>0</v>
      </c>
      <c r="K37" s="4">
        <v>27000</v>
      </c>
      <c r="M37" s="4">
        <v>27000000000</v>
      </c>
      <c r="O37" s="4">
        <v>26668153561</v>
      </c>
      <c r="Q37" s="6">
        <v>331846439</v>
      </c>
    </row>
    <row r="38" spans="1:17" x14ac:dyDescent="0.25">
      <c r="A38" s="2" t="s">
        <v>126</v>
      </c>
      <c r="C38" s="4">
        <v>0</v>
      </c>
      <c r="E38" s="4">
        <v>0</v>
      </c>
      <c r="G38" s="4">
        <v>0</v>
      </c>
      <c r="I38" s="4">
        <v>0</v>
      </c>
      <c r="K38" s="4">
        <v>2262</v>
      </c>
      <c r="M38" s="4">
        <v>2262000000</v>
      </c>
      <c r="O38" s="4">
        <v>2141974960</v>
      </c>
      <c r="Q38" s="6">
        <v>120025040</v>
      </c>
    </row>
    <row r="39" spans="1:17" ht="23.25" thickBot="1" x14ac:dyDescent="0.3">
      <c r="E39" s="5">
        <f>SUM(E8:E38)</f>
        <v>38949118937</v>
      </c>
      <c r="G39" s="5">
        <f>SUM(G8:G38)</f>
        <v>34972899054</v>
      </c>
      <c r="I39" s="5">
        <f>SUM(I8:I38)</f>
        <v>3976219883</v>
      </c>
      <c r="M39" s="5">
        <f>SUM(M8:M38)</f>
        <v>270470326609</v>
      </c>
      <c r="O39" s="5">
        <f>SUM(O8:O38)</f>
        <v>252334438260</v>
      </c>
      <c r="Q39" s="5">
        <f>SUM(Q8:Q38)</f>
        <v>18135888349</v>
      </c>
    </row>
    <row r="40" spans="1:17" ht="23.25" thickTop="1" x14ac:dyDescent="0.25"/>
  </sheetData>
  <mergeCells count="14">
    <mergeCell ref="A2:Q2"/>
    <mergeCell ref="A3:Q3"/>
    <mergeCell ref="A4:Q4"/>
    <mergeCell ref="O7"/>
    <mergeCell ref="Q7"/>
    <mergeCell ref="K6:Q6"/>
    <mergeCell ref="A6:A7"/>
    <mergeCell ref="C7"/>
    <mergeCell ref="E7"/>
    <mergeCell ref="G7"/>
    <mergeCell ref="I7"/>
    <mergeCell ref="C6:I6"/>
    <mergeCell ref="K7"/>
    <mergeCell ref="M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</vt:i4>
      </vt:variant>
    </vt:vector>
  </HeadingPairs>
  <TitlesOfParts>
    <vt:vector size="14" baseType="lpstr">
      <vt:lpstr>تاییدیه</vt:lpstr>
      <vt:lpstr>سهام</vt:lpstr>
      <vt:lpstr>اوراق مشارکت</vt:lpstr>
      <vt:lpstr>سپرده </vt:lpstr>
      <vt:lpstr>جمع درآمدها</vt:lpstr>
      <vt:lpstr>سود اوراق بهادار و سپرده بانکی </vt:lpstr>
      <vt:lpstr>درآمد سود سهام </vt:lpstr>
      <vt:lpstr>درآمد ناشی از تغییر قیمت اوراق </vt:lpstr>
      <vt:lpstr>درآمد ناشی از فروش </vt:lpstr>
      <vt:lpstr>سرمایه‌گذاری در سهام </vt:lpstr>
      <vt:lpstr>سرمایه‌گذاری در اوراق بهادار </vt:lpstr>
      <vt:lpstr>درآمد سپرده بانکی </vt:lpstr>
      <vt:lpstr>سایر درآمدها </vt:lpstr>
      <vt:lpstr>تاییدیه!Print_Area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Yasin Gadari</dc:creator>
  <cp:lastModifiedBy>Yasin Gadari</cp:lastModifiedBy>
  <dcterms:created xsi:type="dcterms:W3CDTF">2020-02-24T13:56:11Z</dcterms:created>
  <dcterms:modified xsi:type="dcterms:W3CDTF">2020-02-29T08:04:00Z</dcterms:modified>
</cp:coreProperties>
</file>