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فروردین 99\تارنما\"/>
    </mc:Choice>
  </mc:AlternateContent>
  <bookViews>
    <workbookView xWindow="0" yWindow="0" windowWidth="28800" windowHeight="12435" tabRatio="869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1" i="15" l="1"/>
  <c r="E11" i="15"/>
  <c r="C11" i="15"/>
  <c r="C10" i="14"/>
  <c r="E10" i="14"/>
  <c r="Q24" i="12"/>
  <c r="I24" i="12"/>
  <c r="O24" i="12"/>
  <c r="M24" i="12"/>
  <c r="K24" i="12"/>
  <c r="G24" i="12"/>
  <c r="E24" i="12"/>
  <c r="C24" i="12"/>
  <c r="U98" i="11"/>
  <c r="S98" i="11"/>
  <c r="K98" i="11"/>
  <c r="I98" i="11"/>
  <c r="Q98" i="11"/>
  <c r="O98" i="11"/>
  <c r="M98" i="11"/>
  <c r="G98" i="11"/>
  <c r="E98" i="11"/>
  <c r="C98" i="11"/>
  <c r="Q49" i="10"/>
  <c r="O49" i="10"/>
  <c r="M49" i="10"/>
  <c r="I49" i="10"/>
  <c r="G49" i="10"/>
  <c r="E49" i="10"/>
  <c r="O91" i="9"/>
  <c r="M91" i="9"/>
  <c r="G91" i="9"/>
  <c r="E91" i="9"/>
  <c r="S15" i="8"/>
  <c r="S16" i="8"/>
  <c r="M17" i="8"/>
  <c r="K17" i="8"/>
  <c r="I17" i="8"/>
  <c r="O17" i="8"/>
  <c r="Q17" i="8"/>
  <c r="S9" i="8"/>
  <c r="S10" i="8"/>
  <c r="S11" i="8"/>
  <c r="S12" i="8"/>
  <c r="S13" i="8"/>
  <c r="S14" i="8"/>
  <c r="S8" i="8"/>
  <c r="S10" i="6"/>
  <c r="Q10" i="6"/>
  <c r="O10" i="6"/>
  <c r="M10" i="6"/>
  <c r="K10" i="6"/>
  <c r="AK17" i="3"/>
  <c r="AI17" i="3"/>
  <c r="AG17" i="3"/>
  <c r="AA17" i="3"/>
  <c r="W17" i="3"/>
  <c r="S17" i="3"/>
  <c r="Q17" i="3"/>
  <c r="Y85" i="1"/>
  <c r="G85" i="1"/>
  <c r="W85" i="1"/>
  <c r="U85" i="1"/>
  <c r="O85" i="1"/>
  <c r="K85" i="1"/>
  <c r="E85" i="1"/>
  <c r="I91" i="9" l="1"/>
  <c r="Q91" i="9"/>
  <c r="S17" i="8"/>
</calcChain>
</file>

<file path=xl/sharedStrings.xml><?xml version="1.0" encoding="utf-8"?>
<sst xmlns="http://schemas.openxmlformats.org/spreadsheetml/2006/main" count="749" uniqueCount="212">
  <si>
    <t>صندوق سرمایه‌گذاری مشترک امید توسعه</t>
  </si>
  <si>
    <t>صورت وضعیت پورتفوی</t>
  </si>
  <si>
    <t>برای ماه منتهی به 1399/01/31</t>
  </si>
  <si>
    <t>نام شرکت</t>
  </si>
  <si>
    <t>1398/12/29</t>
  </si>
  <si>
    <t>تغییرات طی دوره</t>
  </si>
  <si>
    <t>1399/01/31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</si>
  <si>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</si>
  <si>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</si>
  <si>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</si>
  <si>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</si>
  <si>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</si>
  <si>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</si>
  <si>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</si>
  <si>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</si>
  <si>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تایر</t>
  </si>
  <si>
    <t>باما</t>
  </si>
  <si>
    <t>بانک  آینده</t>
  </si>
  <si>
    <t>بانک تجارت</t>
  </si>
  <si>
    <t>بانک خاورمیانه</t>
  </si>
  <si>
    <t>بانک ملت</t>
  </si>
  <si>
    <t>پالایش نفت اصفهان</t>
  </si>
  <si>
    <t>پالایش نفت بندرعباس</t>
  </si>
  <si>
    <t>پالایش نفت شیراز</t>
  </si>
  <si>
    <t>پتروشيمي تندگويان</t>
  </si>
  <si>
    <t>پتروشیمی پردیس</t>
  </si>
  <si>
    <t>پتروشیمی جم</t>
  </si>
  <si>
    <t>پتروشیمی خراسان</t>
  </si>
  <si>
    <t>پتروشیمی زاگرس</t>
  </si>
  <si>
    <t>پتروشیمی‌شیراز</t>
  </si>
  <si>
    <t>پديده شيمي قرن</t>
  </si>
  <si>
    <t>تامين سرمايه بانك ملت</t>
  </si>
  <si>
    <t>تامین سرمایه امید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</si>
  <si>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</si>
  <si>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</si>
  <si>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</si>
  <si>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</si>
  <si>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توسعه‌ معادن‌ روی‌ ایران‌</t>
  </si>
  <si>
    <t>تولیدی چدن سازان</t>
  </si>
  <si>
    <t>داروپخش‌ (هلدینگ‌</t>
  </si>
  <si>
    <t>داروسازی کاسپین تامین</t>
  </si>
  <si>
    <t>دارویی‌ رازک‌</t>
  </si>
  <si>
    <t>زرین معدن آسیا</t>
  </si>
  <si>
    <t>س.آرین توسکا قیمت اسمی 350ریال</t>
  </si>
  <si>
    <t>س.ص.بازنشستگی کارکنان بانکها</t>
  </si>
  <si>
    <t>سخت آژند</t>
  </si>
  <si>
    <t>سرمايه گذاري كشاورزي كوثر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</si>
  <si>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</si>
  <si>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</si>
  <si>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</si>
  <si>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</si>
  <si>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</si>
  <si>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</si>
  <si>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</si>
  <si>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</si>
  <si>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</si>
  <si>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صادرات</t>
  </si>
  <si>
    <t>سکه تمام بهارتحویلی 1روزه رفاه</t>
  </si>
  <si>
    <t>سیمان خوزستان</t>
  </si>
  <si>
    <t>سیمان‌ خزر</t>
  </si>
  <si>
    <t>سیمان‌ داراب‌</t>
  </si>
  <si>
    <t>سیمان‌ارومیه‌</t>
  </si>
  <si>
    <t>صنعتی دوده فام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</si>
  <si>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</si>
  <si>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</si>
  <si>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</si>
  <si>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</si>
  <si>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مدیریت سرمایه گذاری امید</t>
  </si>
  <si>
    <t>گسترش نفت و گاز پارسیان</t>
  </si>
  <si>
    <t>گلتاش‌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</si>
  <si>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</si>
  <si>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</si>
  <si>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</si>
  <si>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</si>
  <si>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 املاح‌  ایران‌</t>
  </si>
  <si>
    <t>ملی‌ صنایع‌ مس‌ ایران‌</t>
  </si>
  <si>
    <t>موتوژن‌</t>
  </si>
  <si>
    <t>نفت ایرانول</t>
  </si>
  <si>
    <t>کالسیمین‌</t>
  </si>
  <si>
    <t>کیمیدارو</t>
  </si>
  <si>
    <t>ریل سیر کوثر</t>
  </si>
  <si>
    <t>فرآوری‌موادمعدنی‌ایران‌</t>
  </si>
  <si>
    <t>بانک صادرات ایران</t>
  </si>
  <si>
    <t>پارس‌ دارو</t>
  </si>
  <si>
    <t>پلی پروپیلن جم - جم پیلن</t>
  </si>
  <si>
    <t>سرمايه گذاري تامين اجتماعي</t>
  </si>
  <si>
    <t>سرمايه گذاري صبا تامين</t>
  </si>
  <si>
    <t>توسعه‌معادن‌وفلزات‌</t>
  </si>
  <si>
    <t>افست‌</t>
  </si>
  <si>
    <t>پتروشیمی شازند</t>
  </si>
  <si>
    <t>بانک ایران زمین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</si>
  <si>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</si>
  <si>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</si>
  <si>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</si>
  <si>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</si>
  <si>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</si>
  <si>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</si>
  <si>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</si>
  <si>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</si>
  <si>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</si>
  <si>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</si>
  <si>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</si>
  <si>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</si>
  <si>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</si>
  <si>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اسنادخزانه-م22بودجه97-000428</t>
  </si>
  <si>
    <t>1398/03/26</t>
  </si>
  <si>
    <t>1400/04/28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</si>
  <si>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</si>
  <si>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</si>
  <si>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</si>
  <si>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</si>
  <si>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</si>
  <si>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</si>
  <si>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</si>
  <si>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</si>
  <si>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</si>
  <si>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</si>
  <si>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</si>
  <si>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</si>
  <si>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اسنادخزانه-م5بودجه98-000422</t>
  </si>
  <si>
    <t>1398/07/22</t>
  </si>
  <si>
    <t>1400/04/22</t>
  </si>
  <si>
    <t>اسنادخزانه-م6بودجه97-990423</t>
  </si>
  <si>
    <t>1397/07/10</t>
  </si>
  <si>
    <t>1399/04/23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</si>
  <si>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</si>
  <si>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</si>
  <si>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</si>
  <si>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</si>
  <si>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</si>
  <si>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</si>
  <si>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</si>
  <si>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</si>
  <si>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</si>
  <si>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</si>
  <si>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</si>
  <si>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</si>
  <si>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</si>
  <si>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</si>
  <si>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</si>
  <si>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</si>
  <si>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</si>
  <si>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</si>
  <si>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</si>
  <si>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</si>
  <si>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</si>
  <si>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</si>
  <si>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</si>
  <si>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</si>
  <si>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</si>
  <si>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</si>
  <si>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</si>
  <si>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</si>
  <si>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</si>
  <si>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</si>
  <si>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</si>
  <si>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</si>
  <si>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</si>
  <si>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</si>
  <si>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کشتیرانی جمهوری اسلامی ایران</t>
  </si>
  <si>
    <t>1398/07/30</t>
  </si>
  <si>
    <t>1398/11/08</t>
  </si>
  <si>
    <t>1398/09/28</t>
  </si>
  <si>
    <t>1398/12/10</t>
  </si>
  <si>
    <t>1398/12/19</t>
  </si>
  <si>
    <t>1399/01/30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</si>
  <si>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</si>
  <si>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</si>
  <si>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</si>
  <si>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</si>
  <si>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</si>
  <si>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</si>
  <si>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</si>
  <si>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</si>
  <si>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ایران‌ ترانسفو</t>
  </si>
  <si>
    <t>ح . معدنی‌ املاح‌  ایران‌</t>
  </si>
  <si>
    <t>سود و زیان ناشی از فروش</t>
  </si>
  <si>
    <t>ح . تراکتورسازی‌ایران‌</t>
  </si>
  <si>
    <t>ح .فولاد کاوه جنوب کیش</t>
  </si>
  <si>
    <t>ح .داروسازی کاسپین تامین</t>
  </si>
  <si>
    <t>ح . تامین سرمایه لوتوس پارسیان</t>
  </si>
  <si>
    <t>ح . سیمان‌ خزر</t>
  </si>
  <si>
    <t>پتروشیمی پارس</t>
  </si>
  <si>
    <t>اسنادخزانه-م8بودجه97-980723</t>
  </si>
  <si>
    <t>اسنادخزانه-م15بودجه96-980820</t>
  </si>
  <si>
    <t>اسنادخزانه-م12بودجه96-981114</t>
  </si>
  <si>
    <t>اسنادخزانه-م6بودجه96-980722</t>
  </si>
  <si>
    <t>اسنادخزانه-م14بودجه97-980722</t>
  </si>
  <si>
    <t>اسنادخزانه-م19بودجه97-980827</t>
  </si>
  <si>
    <t>اسنادخزانه-م4بودجه96-980820</t>
  </si>
  <si>
    <t>اسنادخزانه-م17بودجه97-981017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</si>
  <si>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</si>
  <si>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</si>
  <si>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</si>
  <si>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</si>
  <si>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</si>
  <si>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</si>
  <si>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</si>
  <si>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</si>
  <si>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</si>
  <si>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</si>
  <si>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</si>
  <si>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</si>
  <si>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</si>
  <si>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</si>
  <si>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</si>
  <si>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</si>
  <si>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1399/01/01</t>
  </si>
  <si>
    <t>شرکت فولاد کاوه جنوب کیش</t>
  </si>
  <si>
    <t>1398/04/30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</si>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</sst>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444500</xdr:colOff>
      <xdr:row>46</xdr:row>
      <xdr:rowOff>86960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67750" y="0"/>
          <a:ext cx="7080249" cy="884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H54" sqref="H5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0"/>
  <sheetViews>
    <sheetView rightToLeft="1" topLeftCell="A85" workbookViewId="0">
      <selection activeCell="U89" sqref="U8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" x14ac:dyDescent="0.25">
      <c r="A6" s="14" t="s">
        <v>3</v>
      </c>
      <c r="C6" s="15" t="s">
        <v>143</v>
      </c>
      <c r="D6" s="15" t="s">
        <v>143</v>
      </c>
      <c r="E6" s="15" t="s">
        <v>143</v>
      </c>
      <c r="F6" s="15" t="s">
        <v>143</v>
      </c>
      <c r="G6" s="15" t="s">
        <v>143</v>
      </c>
      <c r="H6" s="15" t="s">
        <v>143</v>
      </c>
      <c r="I6" s="15" t="s">
        <v>143</v>
      </c>
      <c r="J6" s="15" t="s">
        <v>143</v>
      </c>
      <c r="K6" s="15" t="s">
        <v>143</v>
      </c>
      <c r="M6" s="15" t="s">
        <v>144</v>
      </c>
      <c r="N6" s="15" t="s">
        <v>144</v>
      </c>
      <c r="O6" s="15" t="s">
        <v>144</v>
      </c>
      <c r="P6" s="15" t="s">
        <v>144</v>
      </c>
      <c r="Q6" s="15" t="s">
        <v>144</v>
      </c>
      <c r="R6" s="15" t="s">
        <v>144</v>
      </c>
      <c r="S6" s="15" t="s">
        <v>144</v>
      </c>
      <c r="T6" s="15" t="s">
        <v>144</v>
      </c>
      <c r="U6" s="15" t="s">
        <v>144</v>
      </c>
    </row>
    <row r="7" spans="1:21" ht="24" x14ac:dyDescent="0.25">
      <c r="A7" s="15" t="s">
        <v>3</v>
      </c>
      <c r="C7" s="15" t="s">
        <v>191</v>
      </c>
      <c r="E7" s="15" t="s">
        <v>192</v>
      </c>
      <c r="G7" s="15" t="s">
        <v>193</v>
      </c>
      <c r="I7" s="15" t="s">
        <v>131</v>
      </c>
      <c r="K7" s="15" t="s">
        <v>194</v>
      </c>
      <c r="M7" s="15" t="s">
        <v>191</v>
      </c>
      <c r="O7" s="15" t="s">
        <v>192</v>
      </c>
      <c r="Q7" s="15" t="s">
        <v>193</v>
      </c>
      <c r="S7" s="15" t="s">
        <v>131</v>
      </c>
      <c r="U7" s="15" t="s">
        <v>194</v>
      </c>
    </row>
    <row r="8" spans="1:21" x14ac:dyDescent="0.25">
      <c r="A8" s="1" t="s">
        <v>24</v>
      </c>
      <c r="C8" s="3">
        <v>0</v>
      </c>
      <c r="E8" s="7">
        <v>-1511072186</v>
      </c>
      <c r="G8" s="7">
        <v>7040410990</v>
      </c>
      <c r="H8" s="7"/>
      <c r="I8" s="7">
        <v>5529338804</v>
      </c>
      <c r="K8" s="9">
        <v>4.2239988541654576E-3</v>
      </c>
      <c r="M8" s="7">
        <v>0</v>
      </c>
      <c r="N8" s="7"/>
      <c r="O8" s="7">
        <v>0</v>
      </c>
      <c r="P8" s="7"/>
      <c r="Q8" s="7">
        <v>7040410990</v>
      </c>
      <c r="R8" s="7"/>
      <c r="S8" s="7">
        <v>7040410990</v>
      </c>
      <c r="U8" s="9">
        <v>3.9229194737397995E-3</v>
      </c>
    </row>
    <row r="9" spans="1:21" x14ac:dyDescent="0.25">
      <c r="A9" s="1" t="s">
        <v>30</v>
      </c>
      <c r="C9" s="3">
        <v>0</v>
      </c>
      <c r="E9" s="3">
        <v>8838683722</v>
      </c>
      <c r="G9" s="7">
        <v>-53435</v>
      </c>
      <c r="H9" s="7"/>
      <c r="I9" s="7">
        <v>8838630287</v>
      </c>
      <c r="K9" s="9">
        <v>6.7520485772497628E-3</v>
      </c>
      <c r="M9" s="7">
        <v>0</v>
      </c>
      <c r="N9" s="7"/>
      <c r="O9" s="7">
        <v>8840360437</v>
      </c>
      <c r="P9" s="7"/>
      <c r="Q9" s="7">
        <v>-53435</v>
      </c>
      <c r="R9" s="7"/>
      <c r="S9" s="7">
        <v>8840307002</v>
      </c>
      <c r="U9" s="9">
        <v>4.9258221631155235E-3</v>
      </c>
    </row>
    <row r="10" spans="1:21" x14ac:dyDescent="0.25">
      <c r="A10" s="1" t="s">
        <v>90</v>
      </c>
      <c r="C10" s="3">
        <v>0</v>
      </c>
      <c r="E10" s="3">
        <v>0</v>
      </c>
      <c r="G10" s="7">
        <v>33265583</v>
      </c>
      <c r="H10" s="7"/>
      <c r="I10" s="7">
        <v>33265583</v>
      </c>
      <c r="K10" s="9">
        <v>2.5412402722274189E-5</v>
      </c>
      <c r="M10" s="7">
        <v>0</v>
      </c>
      <c r="N10" s="7"/>
      <c r="O10" s="7">
        <v>0</v>
      </c>
      <c r="P10" s="7"/>
      <c r="Q10" s="7">
        <v>33265583</v>
      </c>
      <c r="R10" s="7"/>
      <c r="S10" s="7">
        <v>33265583</v>
      </c>
      <c r="U10" s="9">
        <v>1.8535594518752324E-5</v>
      </c>
    </row>
    <row r="11" spans="1:21" x14ac:dyDescent="0.25">
      <c r="A11" s="1" t="s">
        <v>31</v>
      </c>
      <c r="C11" s="3">
        <v>0</v>
      </c>
      <c r="E11" s="7">
        <v>-147586151</v>
      </c>
      <c r="G11" s="7">
        <v>619489869</v>
      </c>
      <c r="H11" s="7"/>
      <c r="I11" s="7">
        <v>471903718</v>
      </c>
      <c r="K11" s="9">
        <v>3.6049893753416294E-4</v>
      </c>
      <c r="M11" s="7">
        <v>0</v>
      </c>
      <c r="N11" s="7"/>
      <c r="O11" s="7">
        <v>10393</v>
      </c>
      <c r="P11" s="7"/>
      <c r="Q11" s="7">
        <v>619489869</v>
      </c>
      <c r="R11" s="7"/>
      <c r="S11" s="7">
        <v>619500262</v>
      </c>
      <c r="U11" s="9">
        <v>3.4518576333662418E-4</v>
      </c>
    </row>
    <row r="12" spans="1:21" x14ac:dyDescent="0.25">
      <c r="A12" s="1" t="s">
        <v>46</v>
      </c>
      <c r="C12" s="3">
        <v>0</v>
      </c>
      <c r="E12" s="7">
        <v>-4523113799</v>
      </c>
      <c r="G12" s="7">
        <v>17219485609</v>
      </c>
      <c r="H12" s="7"/>
      <c r="I12" s="7">
        <v>12696371810</v>
      </c>
      <c r="K12" s="9">
        <v>9.6990728690204923E-3</v>
      </c>
      <c r="M12" s="7">
        <v>0</v>
      </c>
      <c r="N12" s="7"/>
      <c r="O12" s="7">
        <v>0</v>
      </c>
      <c r="P12" s="7"/>
      <c r="Q12" s="7">
        <v>17219485609</v>
      </c>
      <c r="R12" s="7"/>
      <c r="S12" s="7">
        <v>17219485609</v>
      </c>
      <c r="U12" s="9">
        <v>9.5947034227512242E-3</v>
      </c>
    </row>
    <row r="13" spans="1:21" x14ac:dyDescent="0.25">
      <c r="A13" s="1" t="s">
        <v>177</v>
      </c>
      <c r="C13" s="3">
        <v>0</v>
      </c>
      <c r="E13" s="7">
        <v>0</v>
      </c>
      <c r="G13" s="7">
        <v>0</v>
      </c>
      <c r="H13" s="7"/>
      <c r="I13" s="7">
        <v>0</v>
      </c>
      <c r="K13" s="9">
        <v>0</v>
      </c>
      <c r="M13" s="7">
        <v>0</v>
      </c>
      <c r="N13" s="7"/>
      <c r="O13" s="7">
        <v>0</v>
      </c>
      <c r="P13" s="7"/>
      <c r="Q13" s="7">
        <v>0</v>
      </c>
      <c r="R13" s="7"/>
      <c r="S13" s="7">
        <v>0</v>
      </c>
      <c r="U13" s="9">
        <v>0</v>
      </c>
    </row>
    <row r="14" spans="1:21" x14ac:dyDescent="0.25">
      <c r="A14" s="1" t="s">
        <v>38</v>
      </c>
      <c r="C14" s="3">
        <v>0</v>
      </c>
      <c r="E14" s="7">
        <v>3278301845</v>
      </c>
      <c r="G14" s="7">
        <v>0</v>
      </c>
      <c r="H14" s="7"/>
      <c r="I14" s="7">
        <v>3278301845</v>
      </c>
      <c r="K14" s="9">
        <v>2.5043759711144849E-3</v>
      </c>
      <c r="M14" s="7">
        <v>0</v>
      </c>
      <c r="N14" s="7"/>
      <c r="O14" s="7">
        <v>4808990685</v>
      </c>
      <c r="P14" s="7"/>
      <c r="Q14" s="7">
        <v>98826963</v>
      </c>
      <c r="R14" s="7"/>
      <c r="S14" s="7">
        <v>4907817648</v>
      </c>
      <c r="U14" s="9">
        <v>2.7346377153619921E-3</v>
      </c>
    </row>
    <row r="15" spans="1:21" x14ac:dyDescent="0.25">
      <c r="A15" s="1" t="s">
        <v>169</v>
      </c>
      <c r="C15" s="3">
        <v>0</v>
      </c>
      <c r="E15" s="7">
        <v>0</v>
      </c>
      <c r="G15" s="7">
        <v>0</v>
      </c>
      <c r="H15" s="7"/>
      <c r="I15" s="7">
        <v>0</v>
      </c>
      <c r="K15" s="9">
        <v>0</v>
      </c>
      <c r="M15" s="7">
        <v>0</v>
      </c>
      <c r="N15" s="7"/>
      <c r="O15" s="7"/>
      <c r="P15" s="7"/>
      <c r="Q15" s="7">
        <v>627397978</v>
      </c>
      <c r="R15" s="7"/>
      <c r="S15" s="7">
        <v>627397978</v>
      </c>
      <c r="U15" s="9">
        <v>3.4958637346271945E-4</v>
      </c>
    </row>
    <row r="16" spans="1:21" x14ac:dyDescent="0.25">
      <c r="A16" s="1" t="s">
        <v>178</v>
      </c>
      <c r="C16" s="3">
        <v>0</v>
      </c>
      <c r="E16" s="7">
        <v>0</v>
      </c>
      <c r="G16" s="7">
        <v>0</v>
      </c>
      <c r="H16" s="7"/>
      <c r="I16" s="7">
        <v>0</v>
      </c>
      <c r="K16" s="9">
        <v>0</v>
      </c>
      <c r="M16" s="7">
        <v>0</v>
      </c>
      <c r="N16" s="7"/>
      <c r="O16" s="7">
        <v>0</v>
      </c>
      <c r="P16" s="7"/>
      <c r="Q16" s="7">
        <v>0</v>
      </c>
      <c r="R16" s="7"/>
      <c r="S16" s="7">
        <v>0</v>
      </c>
      <c r="U16" s="9">
        <v>0</v>
      </c>
    </row>
    <row r="17" spans="1:21" x14ac:dyDescent="0.25">
      <c r="A17" s="1" t="s">
        <v>76</v>
      </c>
      <c r="C17" s="3">
        <v>0</v>
      </c>
      <c r="E17" s="7">
        <v>13252249171</v>
      </c>
      <c r="G17" s="7">
        <v>0</v>
      </c>
      <c r="H17" s="7"/>
      <c r="I17" s="7">
        <v>13252249171</v>
      </c>
      <c r="K17" s="9">
        <v>1.0123721352166781E-2</v>
      </c>
      <c r="M17" s="7">
        <v>185044360</v>
      </c>
      <c r="N17" s="7"/>
      <c r="O17" s="7">
        <v>29625348333</v>
      </c>
      <c r="P17" s="7"/>
      <c r="Q17" s="7">
        <v>428909111</v>
      </c>
      <c r="R17" s="7"/>
      <c r="S17" s="7">
        <v>30239301804</v>
      </c>
      <c r="U17" s="9">
        <v>1.6849349574577413E-2</v>
      </c>
    </row>
    <row r="18" spans="1:21" x14ac:dyDescent="0.25">
      <c r="A18" s="1" t="s">
        <v>174</v>
      </c>
      <c r="C18" s="3">
        <v>0</v>
      </c>
      <c r="E18" s="7">
        <v>0</v>
      </c>
      <c r="G18" s="7">
        <v>0</v>
      </c>
      <c r="H18" s="7"/>
      <c r="I18" s="7">
        <v>0</v>
      </c>
      <c r="K18" s="9">
        <v>0</v>
      </c>
      <c r="M18" s="7">
        <v>0</v>
      </c>
      <c r="N18" s="7"/>
      <c r="O18" s="7"/>
      <c r="P18" s="7"/>
      <c r="Q18" s="7">
        <v>1230541508</v>
      </c>
      <c r="R18" s="7"/>
      <c r="S18" s="7">
        <v>1230541508</v>
      </c>
      <c r="U18" s="9">
        <v>6.8565815999022226E-4</v>
      </c>
    </row>
    <row r="19" spans="1:21" x14ac:dyDescent="0.25">
      <c r="A19" s="1" t="s">
        <v>37</v>
      </c>
      <c r="C19" s="3">
        <v>0</v>
      </c>
      <c r="E19" s="7">
        <v>13770411517</v>
      </c>
      <c r="G19" s="7">
        <v>0</v>
      </c>
      <c r="H19" s="7"/>
      <c r="I19" s="7">
        <v>13770411517</v>
      </c>
      <c r="K19" s="9">
        <v>1.0519558401289606E-2</v>
      </c>
      <c r="M19" s="7">
        <v>0</v>
      </c>
      <c r="N19" s="7"/>
      <c r="O19" s="7">
        <v>20260805657</v>
      </c>
      <c r="P19" s="7"/>
      <c r="Q19" s="7">
        <v>5851614240</v>
      </c>
      <c r="R19" s="7"/>
      <c r="S19" s="7">
        <v>26112419897</v>
      </c>
      <c r="U19" s="9">
        <v>1.4549849528090108E-2</v>
      </c>
    </row>
    <row r="20" spans="1:21" x14ac:dyDescent="0.25">
      <c r="A20" s="1" t="s">
        <v>51</v>
      </c>
      <c r="C20" s="3">
        <v>0</v>
      </c>
      <c r="E20" s="7">
        <v>5017448212</v>
      </c>
      <c r="G20" s="7">
        <v>0</v>
      </c>
      <c r="H20" s="7"/>
      <c r="I20" s="7">
        <v>5017448212</v>
      </c>
      <c r="K20" s="9">
        <v>3.8329529532519714E-3</v>
      </c>
      <c r="M20" s="7">
        <v>0</v>
      </c>
      <c r="N20" s="7"/>
      <c r="O20" s="7">
        <v>7322898749</v>
      </c>
      <c r="P20" s="7"/>
      <c r="Q20" s="7">
        <v>191563918</v>
      </c>
      <c r="R20" s="7"/>
      <c r="S20" s="7">
        <v>7514462667</v>
      </c>
      <c r="U20" s="9">
        <v>4.1870612344841263E-3</v>
      </c>
    </row>
    <row r="21" spans="1:21" x14ac:dyDescent="0.25">
      <c r="A21" s="1" t="s">
        <v>172</v>
      </c>
      <c r="C21" s="3">
        <v>0</v>
      </c>
      <c r="E21" s="7">
        <v>0</v>
      </c>
      <c r="G21" s="7">
        <v>0</v>
      </c>
      <c r="H21" s="7"/>
      <c r="I21" s="7">
        <v>0</v>
      </c>
      <c r="K21" s="9">
        <v>0</v>
      </c>
      <c r="M21" s="7">
        <v>0</v>
      </c>
      <c r="N21" s="7"/>
      <c r="O21" s="7"/>
      <c r="P21" s="7"/>
      <c r="Q21" s="7">
        <v>-143769031</v>
      </c>
      <c r="R21" s="7"/>
      <c r="S21" s="7">
        <v>-143769031</v>
      </c>
      <c r="U21" s="9">
        <v>-8.0108154514229712E-5</v>
      </c>
    </row>
    <row r="22" spans="1:21" x14ac:dyDescent="0.25">
      <c r="A22" s="1" t="s">
        <v>159</v>
      </c>
      <c r="C22" s="3">
        <v>0</v>
      </c>
      <c r="E22" s="7">
        <v>0</v>
      </c>
      <c r="G22" s="7">
        <v>0</v>
      </c>
      <c r="H22" s="7"/>
      <c r="I22" s="7">
        <v>0</v>
      </c>
      <c r="K22" s="9">
        <v>0</v>
      </c>
      <c r="M22" s="7">
        <v>45000000</v>
      </c>
      <c r="N22" s="7"/>
      <c r="O22" s="7">
        <v>0</v>
      </c>
      <c r="P22" s="7"/>
      <c r="Q22" s="7">
        <v>27354037173</v>
      </c>
      <c r="R22" s="7"/>
      <c r="S22" s="7">
        <v>27399037173</v>
      </c>
      <c r="U22" s="9">
        <v>1.5266753125683983E-2</v>
      </c>
    </row>
    <row r="23" spans="1:21" x14ac:dyDescent="0.25">
      <c r="A23" s="1" t="s">
        <v>175</v>
      </c>
      <c r="C23" s="3">
        <v>0</v>
      </c>
      <c r="E23" s="7">
        <v>0</v>
      </c>
      <c r="G23" s="7">
        <v>0</v>
      </c>
      <c r="H23" s="7"/>
      <c r="I23" s="7">
        <v>0</v>
      </c>
      <c r="K23" s="9">
        <v>0</v>
      </c>
      <c r="M23" s="7">
        <v>0</v>
      </c>
      <c r="N23" s="7"/>
      <c r="O23" s="7"/>
      <c r="P23" s="7"/>
      <c r="Q23" s="7">
        <v>-8009744</v>
      </c>
      <c r="R23" s="7"/>
      <c r="S23" s="7">
        <v>-8009744</v>
      </c>
      <c r="U23" s="9">
        <v>-4.4630321670000286E-6</v>
      </c>
    </row>
    <row r="24" spans="1:21" x14ac:dyDescent="0.25">
      <c r="A24" s="1" t="s">
        <v>66</v>
      </c>
      <c r="C24" s="3">
        <v>0</v>
      </c>
      <c r="E24" s="7">
        <v>2871765969</v>
      </c>
      <c r="G24" s="7">
        <v>0</v>
      </c>
      <c r="H24" s="7"/>
      <c r="I24" s="7">
        <v>2871765969</v>
      </c>
      <c r="K24" s="9">
        <v>2.1938131470099283E-3</v>
      </c>
      <c r="M24" s="7">
        <v>3078</v>
      </c>
      <c r="N24" s="7"/>
      <c r="O24" s="7">
        <v>5498494200</v>
      </c>
      <c r="P24" s="7"/>
      <c r="Q24" s="7">
        <v>105585823</v>
      </c>
      <c r="R24" s="7"/>
      <c r="S24" s="7">
        <v>5604083101</v>
      </c>
      <c r="U24" s="9">
        <v>3.1225970700567048E-3</v>
      </c>
    </row>
    <row r="25" spans="1:21" x14ac:dyDescent="0.25">
      <c r="A25" s="1" t="s">
        <v>171</v>
      </c>
      <c r="C25" s="3">
        <v>0</v>
      </c>
      <c r="E25" s="7">
        <v>0</v>
      </c>
      <c r="G25" s="7">
        <v>0</v>
      </c>
      <c r="H25" s="7"/>
      <c r="I25" s="7">
        <v>0</v>
      </c>
      <c r="K25" s="9">
        <v>0</v>
      </c>
      <c r="M25" s="7">
        <v>0</v>
      </c>
      <c r="N25" s="7"/>
      <c r="O25" s="7"/>
      <c r="P25" s="7"/>
      <c r="Q25" s="7">
        <v>2764698297</v>
      </c>
      <c r="R25" s="7"/>
      <c r="S25" s="7">
        <v>2764698297</v>
      </c>
      <c r="U25" s="9">
        <v>1.5404908610763589E-3</v>
      </c>
    </row>
    <row r="26" spans="1:21" x14ac:dyDescent="0.25">
      <c r="A26" s="1" t="s">
        <v>179</v>
      </c>
      <c r="C26" s="3">
        <v>0</v>
      </c>
      <c r="E26" s="7">
        <v>0</v>
      </c>
      <c r="G26" s="7">
        <v>0</v>
      </c>
      <c r="H26" s="7"/>
      <c r="I26" s="7">
        <v>0</v>
      </c>
      <c r="K26" s="9">
        <v>0</v>
      </c>
      <c r="M26" s="7">
        <v>0</v>
      </c>
      <c r="N26" s="7"/>
      <c r="O26" s="7">
        <v>0</v>
      </c>
      <c r="P26" s="7"/>
      <c r="Q26" s="7">
        <v>0</v>
      </c>
      <c r="R26" s="7"/>
      <c r="S26" s="7">
        <v>0</v>
      </c>
      <c r="U26" s="9">
        <v>0</v>
      </c>
    </row>
    <row r="27" spans="1:21" x14ac:dyDescent="0.25">
      <c r="A27" s="1" t="s">
        <v>180</v>
      </c>
      <c r="C27" s="3">
        <v>0</v>
      </c>
      <c r="E27" s="7">
        <v>0</v>
      </c>
      <c r="G27" s="7">
        <v>0</v>
      </c>
      <c r="H27" s="7"/>
      <c r="I27" s="7">
        <v>0</v>
      </c>
      <c r="K27" s="9">
        <v>0</v>
      </c>
      <c r="M27" s="7">
        <v>0</v>
      </c>
      <c r="N27" s="7"/>
      <c r="O27" s="7">
        <v>0</v>
      </c>
      <c r="P27" s="7"/>
      <c r="Q27" s="7">
        <v>0</v>
      </c>
      <c r="R27" s="7"/>
      <c r="S27" s="7">
        <v>0</v>
      </c>
      <c r="U27" s="9">
        <v>0</v>
      </c>
    </row>
    <row r="28" spans="1:21" x14ac:dyDescent="0.25">
      <c r="A28" s="1" t="s">
        <v>39</v>
      </c>
      <c r="C28" s="3">
        <v>0</v>
      </c>
      <c r="E28" s="7">
        <v>39559861723</v>
      </c>
      <c r="G28" s="7">
        <v>0</v>
      </c>
      <c r="H28" s="7"/>
      <c r="I28" s="7">
        <v>39559861723</v>
      </c>
      <c r="K28" s="9">
        <v>3.0220758125368063E-2</v>
      </c>
      <c r="M28" s="7">
        <v>0</v>
      </c>
      <c r="N28" s="7"/>
      <c r="O28" s="7">
        <v>98194193508</v>
      </c>
      <c r="P28" s="7"/>
      <c r="Q28" s="7">
        <v>483526272</v>
      </c>
      <c r="R28" s="7"/>
      <c r="S28" s="7">
        <v>98677719780</v>
      </c>
      <c r="U28" s="9">
        <v>5.4983260082264174E-2</v>
      </c>
    </row>
    <row r="29" spans="1:21" x14ac:dyDescent="0.25">
      <c r="A29" s="1" t="s">
        <v>181</v>
      </c>
      <c r="C29" s="3">
        <v>0</v>
      </c>
      <c r="E29" s="7">
        <v>0</v>
      </c>
      <c r="G29" s="7">
        <v>0</v>
      </c>
      <c r="H29" s="7"/>
      <c r="I29" s="7">
        <v>0</v>
      </c>
      <c r="K29" s="9">
        <v>0</v>
      </c>
      <c r="M29" s="7">
        <v>0</v>
      </c>
      <c r="N29" s="7"/>
      <c r="O29" s="7">
        <v>0</v>
      </c>
      <c r="P29" s="7"/>
      <c r="Q29" s="7">
        <v>0</v>
      </c>
      <c r="R29" s="7"/>
      <c r="S29" s="7">
        <v>0</v>
      </c>
      <c r="U29" s="9">
        <v>0</v>
      </c>
    </row>
    <row r="30" spans="1:21" x14ac:dyDescent="0.25">
      <c r="A30" s="1" t="s">
        <v>36</v>
      </c>
      <c r="C30" s="3">
        <v>0</v>
      </c>
      <c r="E30" s="7">
        <v>31776443735</v>
      </c>
      <c r="G30" s="7">
        <v>0</v>
      </c>
      <c r="H30" s="7"/>
      <c r="I30" s="7">
        <v>31776443735</v>
      </c>
      <c r="K30" s="9">
        <v>2.4274812357129187E-2</v>
      </c>
      <c r="M30" s="7">
        <v>0</v>
      </c>
      <c r="N30" s="7"/>
      <c r="O30" s="7">
        <v>48551643481</v>
      </c>
      <c r="P30" s="7"/>
      <c r="Q30" s="7">
        <v>-385571705</v>
      </c>
      <c r="R30" s="7"/>
      <c r="S30" s="7">
        <v>48166071776</v>
      </c>
      <c r="U30" s="9">
        <v>2.6838152092541308E-2</v>
      </c>
    </row>
    <row r="31" spans="1:21" x14ac:dyDescent="0.25">
      <c r="A31" s="1" t="s">
        <v>61</v>
      </c>
      <c r="C31" s="3">
        <v>0</v>
      </c>
      <c r="E31" s="7">
        <v>5772805961</v>
      </c>
      <c r="G31" s="7">
        <v>0</v>
      </c>
      <c r="H31" s="7"/>
      <c r="I31" s="7">
        <v>5772805961</v>
      </c>
      <c r="K31" s="9">
        <v>4.4099894452015792E-3</v>
      </c>
      <c r="M31" s="7">
        <v>0</v>
      </c>
      <c r="N31" s="7"/>
      <c r="O31" s="7">
        <v>9899043546</v>
      </c>
      <c r="P31" s="7"/>
      <c r="Q31" s="7">
        <v>4083618247</v>
      </c>
      <c r="R31" s="7"/>
      <c r="S31" s="7">
        <v>13982661793</v>
      </c>
      <c r="U31" s="9">
        <v>7.7911440568439261E-3</v>
      </c>
    </row>
    <row r="32" spans="1:21" x14ac:dyDescent="0.25">
      <c r="A32" s="1" t="s">
        <v>170</v>
      </c>
      <c r="C32" s="3">
        <v>0</v>
      </c>
      <c r="E32" s="7">
        <v>0</v>
      </c>
      <c r="G32" s="7">
        <v>0</v>
      </c>
      <c r="H32" s="7"/>
      <c r="I32" s="7">
        <v>0</v>
      </c>
      <c r="K32" s="9">
        <v>0</v>
      </c>
      <c r="M32" s="7">
        <v>0</v>
      </c>
      <c r="N32" s="7"/>
      <c r="O32" s="7"/>
      <c r="P32" s="7"/>
      <c r="Q32" s="7">
        <v>1137262564</v>
      </c>
      <c r="R32" s="7"/>
      <c r="S32" s="7">
        <v>1137262564</v>
      </c>
      <c r="U32" s="9">
        <v>6.3368309966672204E-4</v>
      </c>
    </row>
    <row r="33" spans="1:21" x14ac:dyDescent="0.25">
      <c r="A33" s="1" t="s">
        <v>182</v>
      </c>
      <c r="C33" s="3">
        <v>0</v>
      </c>
      <c r="E33" s="7">
        <v>0</v>
      </c>
      <c r="G33" s="7">
        <v>0</v>
      </c>
      <c r="H33" s="7"/>
      <c r="I33" s="7">
        <v>0</v>
      </c>
      <c r="K33" s="9">
        <v>0</v>
      </c>
      <c r="M33" s="7">
        <v>0</v>
      </c>
      <c r="N33" s="7"/>
      <c r="O33" s="7">
        <v>0</v>
      </c>
      <c r="P33" s="7"/>
      <c r="Q33" s="7">
        <v>1734576796</v>
      </c>
      <c r="R33" s="7"/>
      <c r="S33" s="7">
        <v>1734576796</v>
      </c>
      <c r="U33" s="9">
        <v>9.6650679930342922E-4</v>
      </c>
    </row>
    <row r="34" spans="1:21" x14ac:dyDescent="0.25">
      <c r="A34" s="1" t="s">
        <v>64</v>
      </c>
      <c r="C34" s="3">
        <v>0</v>
      </c>
      <c r="E34" s="7">
        <v>157656218</v>
      </c>
      <c r="G34" s="7">
        <v>0</v>
      </c>
      <c r="H34" s="7"/>
      <c r="I34" s="7">
        <v>157656218</v>
      </c>
      <c r="K34" s="9">
        <v>1.2043748950639625E-4</v>
      </c>
      <c r="M34" s="7">
        <v>0</v>
      </c>
      <c r="N34" s="7"/>
      <c r="O34" s="7">
        <v>470222455</v>
      </c>
      <c r="P34" s="7"/>
      <c r="Q34" s="7">
        <v>15017778077</v>
      </c>
      <c r="R34" s="7"/>
      <c r="S34" s="7">
        <v>15488000532</v>
      </c>
      <c r="U34" s="9">
        <v>8.6299193303593178E-3</v>
      </c>
    </row>
    <row r="35" spans="1:21" x14ac:dyDescent="0.25">
      <c r="A35" s="1" t="s">
        <v>21</v>
      </c>
      <c r="C35" s="3">
        <v>0</v>
      </c>
      <c r="E35" s="7">
        <v>1485771100</v>
      </c>
      <c r="G35" s="7">
        <v>0</v>
      </c>
      <c r="H35" s="7"/>
      <c r="I35" s="7">
        <v>1485771100</v>
      </c>
      <c r="K35" s="9">
        <v>1.1350173404841971E-3</v>
      </c>
      <c r="M35" s="7">
        <v>0</v>
      </c>
      <c r="N35" s="7"/>
      <c r="O35" s="7">
        <v>2179362690</v>
      </c>
      <c r="P35" s="7"/>
      <c r="Q35" s="7">
        <v>1297034172</v>
      </c>
      <c r="R35" s="7"/>
      <c r="S35" s="7">
        <v>3476396862</v>
      </c>
      <c r="U35" s="9">
        <v>1.9370495511921429E-3</v>
      </c>
    </row>
    <row r="36" spans="1:21" x14ac:dyDescent="0.25">
      <c r="A36" s="1" t="s">
        <v>22</v>
      </c>
      <c r="C36" s="3">
        <v>0</v>
      </c>
      <c r="E36" s="7">
        <v>8934328267</v>
      </c>
      <c r="G36" s="7">
        <v>0</v>
      </c>
      <c r="H36" s="7"/>
      <c r="I36" s="7">
        <v>8934328267</v>
      </c>
      <c r="K36" s="9">
        <v>6.8251546342657527E-3</v>
      </c>
      <c r="M36" s="7">
        <v>0</v>
      </c>
      <c r="N36" s="7"/>
      <c r="O36" s="7">
        <v>-15249655187</v>
      </c>
      <c r="P36" s="7"/>
      <c r="Q36" s="7">
        <v>-7670539676</v>
      </c>
      <c r="R36" s="7"/>
      <c r="S36" s="7">
        <v>-22920194863</v>
      </c>
      <c r="U36" s="9">
        <v>-1.2771140619160589E-2</v>
      </c>
    </row>
    <row r="37" spans="1:21" x14ac:dyDescent="0.25">
      <c r="A37" s="1" t="s">
        <v>16</v>
      </c>
      <c r="C37" s="3">
        <v>0</v>
      </c>
      <c r="E37" s="7">
        <v>5679083750</v>
      </c>
      <c r="G37" s="7">
        <v>0</v>
      </c>
      <c r="H37" s="7"/>
      <c r="I37" s="7">
        <v>5679083750</v>
      </c>
      <c r="K37" s="9">
        <v>4.3383927270573648E-3</v>
      </c>
      <c r="M37" s="7">
        <v>0</v>
      </c>
      <c r="N37" s="7"/>
      <c r="O37" s="7">
        <v>11868146248</v>
      </c>
      <c r="P37" s="7"/>
      <c r="Q37" s="7">
        <v>7424043161</v>
      </c>
      <c r="R37" s="7"/>
      <c r="S37" s="7">
        <v>19292189409</v>
      </c>
      <c r="U37" s="9">
        <v>1.0749614707314526E-2</v>
      </c>
    </row>
    <row r="38" spans="1:21" x14ac:dyDescent="0.25">
      <c r="A38" s="1" t="s">
        <v>173</v>
      </c>
      <c r="C38" s="3">
        <v>0</v>
      </c>
      <c r="E38" s="7">
        <v>0</v>
      </c>
      <c r="G38" s="7">
        <v>0</v>
      </c>
      <c r="H38" s="7"/>
      <c r="I38" s="7">
        <v>0</v>
      </c>
      <c r="K38" s="9">
        <v>0</v>
      </c>
      <c r="M38" s="7">
        <v>0</v>
      </c>
      <c r="N38" s="7"/>
      <c r="O38" s="7"/>
      <c r="P38" s="7"/>
      <c r="Q38" s="7">
        <v>39336627</v>
      </c>
      <c r="R38" s="7"/>
      <c r="S38" s="7">
        <v>39336627</v>
      </c>
      <c r="U38" s="9">
        <v>2.1918382365563974E-5</v>
      </c>
    </row>
    <row r="39" spans="1:21" x14ac:dyDescent="0.25">
      <c r="A39" s="1" t="s">
        <v>20</v>
      </c>
      <c r="C39" s="3">
        <v>0</v>
      </c>
      <c r="E39" s="7">
        <v>68969859332</v>
      </c>
      <c r="G39" s="7">
        <v>0</v>
      </c>
      <c r="H39" s="7"/>
      <c r="I39" s="7">
        <v>68969859332</v>
      </c>
      <c r="K39" s="9">
        <v>5.2687783678505941E-2</v>
      </c>
      <c r="M39" s="7">
        <v>0</v>
      </c>
      <c r="N39" s="7"/>
      <c r="O39" s="7">
        <v>72956398941</v>
      </c>
      <c r="P39" s="7"/>
      <c r="Q39" s="7">
        <v>2568906629</v>
      </c>
      <c r="R39" s="7"/>
      <c r="S39" s="7">
        <v>75525305570</v>
      </c>
      <c r="U39" s="9">
        <v>4.2082726761481573E-2</v>
      </c>
    </row>
    <row r="40" spans="1:21" x14ac:dyDescent="0.25">
      <c r="A40" s="1" t="s">
        <v>52</v>
      </c>
      <c r="C40" s="3">
        <v>0</v>
      </c>
      <c r="E40" s="7">
        <v>68398522530</v>
      </c>
      <c r="G40" s="7">
        <v>0</v>
      </c>
      <c r="H40" s="7"/>
      <c r="I40" s="7">
        <v>68398522530</v>
      </c>
      <c r="K40" s="9">
        <v>5.2251325345505126E-2</v>
      </c>
      <c r="M40" s="7">
        <v>4314044732</v>
      </c>
      <c r="N40" s="7"/>
      <c r="O40" s="7">
        <v>60345413285</v>
      </c>
      <c r="P40" s="7"/>
      <c r="Q40" s="7">
        <v>0</v>
      </c>
      <c r="R40" s="7"/>
      <c r="S40" s="7">
        <v>64659458017</v>
      </c>
      <c r="U40" s="9">
        <v>3.602827269269266E-2</v>
      </c>
    </row>
    <row r="41" spans="1:21" x14ac:dyDescent="0.25">
      <c r="A41" s="1" t="s">
        <v>69</v>
      </c>
      <c r="C41" s="3">
        <v>0</v>
      </c>
      <c r="E41" s="7">
        <v>3356164810</v>
      </c>
      <c r="G41" s="7">
        <v>0</v>
      </c>
      <c r="H41" s="7"/>
      <c r="I41" s="7">
        <v>3356164810</v>
      </c>
      <c r="K41" s="9">
        <v>2.5638574184629454E-3</v>
      </c>
      <c r="M41" s="7">
        <v>1946718663</v>
      </c>
      <c r="N41" s="7"/>
      <c r="O41" s="7">
        <v>32836016957</v>
      </c>
      <c r="P41" s="7"/>
      <c r="Q41" s="7">
        <v>0</v>
      </c>
      <c r="R41" s="7"/>
      <c r="S41" s="7">
        <v>34782735620</v>
      </c>
      <c r="U41" s="9">
        <v>1.9380952490905788E-2</v>
      </c>
    </row>
    <row r="42" spans="1:21" x14ac:dyDescent="0.25">
      <c r="A42" s="1" t="s">
        <v>25</v>
      </c>
      <c r="C42" s="3">
        <v>0</v>
      </c>
      <c r="E42" s="7">
        <v>24425110400</v>
      </c>
      <c r="G42" s="7">
        <v>0</v>
      </c>
      <c r="H42" s="7"/>
      <c r="I42" s="7">
        <v>24425110400</v>
      </c>
      <c r="K42" s="9">
        <v>1.8658946756496275E-2</v>
      </c>
      <c r="M42" s="7">
        <v>1151757269</v>
      </c>
      <c r="N42" s="7"/>
      <c r="O42" s="7">
        <v>26977580909</v>
      </c>
      <c r="P42" s="7"/>
      <c r="Q42" s="7">
        <v>0</v>
      </c>
      <c r="R42" s="7"/>
      <c r="S42" s="7">
        <v>28129338178</v>
      </c>
      <c r="U42" s="9">
        <v>1.5673677101894389E-2</v>
      </c>
    </row>
    <row r="43" spans="1:21" x14ac:dyDescent="0.25">
      <c r="A43" s="1" t="s">
        <v>44</v>
      </c>
      <c r="C43" s="3">
        <v>0</v>
      </c>
      <c r="E43" s="7">
        <v>1255264644</v>
      </c>
      <c r="G43" s="7">
        <v>0</v>
      </c>
      <c r="H43" s="7"/>
      <c r="I43" s="7">
        <v>1255264644</v>
      </c>
      <c r="K43" s="9">
        <v>9.5892774993181819E-4</v>
      </c>
      <c r="M43" s="7">
        <v>329074306</v>
      </c>
      <c r="N43" s="7"/>
      <c r="O43" s="7">
        <v>1663760751</v>
      </c>
      <c r="P43" s="7"/>
      <c r="Q43" s="7">
        <v>0</v>
      </c>
      <c r="R43" s="7"/>
      <c r="S43" s="7">
        <v>1992835057</v>
      </c>
      <c r="U43" s="9">
        <v>1.1104083929419388E-3</v>
      </c>
    </row>
    <row r="44" spans="1:21" x14ac:dyDescent="0.25">
      <c r="A44" s="1" t="s">
        <v>32</v>
      </c>
      <c r="C44" s="3">
        <v>0</v>
      </c>
      <c r="E44" s="7">
        <v>7991183065</v>
      </c>
      <c r="G44" s="7">
        <v>0</v>
      </c>
      <c r="H44" s="7"/>
      <c r="I44" s="7">
        <v>7991183065</v>
      </c>
      <c r="K44" s="9">
        <v>6.1046626561511762E-3</v>
      </c>
      <c r="M44" s="7">
        <v>1528368911</v>
      </c>
      <c r="N44" s="7"/>
      <c r="O44" s="7">
        <v>12759773559</v>
      </c>
      <c r="P44" s="7"/>
      <c r="Q44" s="7">
        <v>0</v>
      </c>
      <c r="R44" s="7"/>
      <c r="S44" s="7">
        <v>14288142470</v>
      </c>
      <c r="U44" s="9">
        <v>7.9613579972455106E-3</v>
      </c>
    </row>
    <row r="45" spans="1:21" x14ac:dyDescent="0.25">
      <c r="A45" s="1" t="s">
        <v>72</v>
      </c>
      <c r="C45" s="3">
        <v>4499916535</v>
      </c>
      <c r="E45" s="7">
        <v>10028509205</v>
      </c>
      <c r="G45" s="7">
        <v>0</v>
      </c>
      <c r="H45" s="7"/>
      <c r="I45" s="7">
        <v>14528425740</v>
      </c>
      <c r="K45" s="9">
        <v>1.1098624239519097E-2</v>
      </c>
      <c r="M45" s="7">
        <v>4499916535</v>
      </c>
      <c r="N45" s="7"/>
      <c r="O45" s="7">
        <v>78144319483</v>
      </c>
      <c r="P45" s="7"/>
      <c r="Q45" s="7">
        <v>0</v>
      </c>
      <c r="R45" s="7"/>
      <c r="S45" s="7">
        <v>82644236018</v>
      </c>
      <c r="U45" s="9">
        <v>4.6049397304767335E-2</v>
      </c>
    </row>
    <row r="46" spans="1:21" x14ac:dyDescent="0.25">
      <c r="A46" s="1" t="s">
        <v>23</v>
      </c>
      <c r="C46" s="3">
        <v>0</v>
      </c>
      <c r="E46" s="7">
        <v>6185129733</v>
      </c>
      <c r="G46" s="7">
        <v>0</v>
      </c>
      <c r="H46" s="7"/>
      <c r="I46" s="7">
        <v>6185129733</v>
      </c>
      <c r="K46" s="9">
        <v>4.7249737864058549E-3</v>
      </c>
      <c r="M46" s="7">
        <v>0</v>
      </c>
      <c r="N46" s="7"/>
      <c r="O46" s="7">
        <v>3581775653</v>
      </c>
      <c r="P46" s="7"/>
      <c r="Q46" s="7">
        <v>0</v>
      </c>
      <c r="R46" s="7"/>
      <c r="S46" s="7">
        <v>3581775653</v>
      </c>
      <c r="U46" s="9">
        <v>1.9957666505092462E-3</v>
      </c>
    </row>
    <row r="47" spans="1:21" x14ac:dyDescent="0.25">
      <c r="A47" s="1" t="s">
        <v>68</v>
      </c>
      <c r="C47" s="3">
        <v>0</v>
      </c>
      <c r="E47" s="7">
        <v>27145252568</v>
      </c>
      <c r="G47" s="7">
        <v>0</v>
      </c>
      <c r="H47" s="7"/>
      <c r="I47" s="7">
        <v>27145252568</v>
      </c>
      <c r="K47" s="9">
        <v>2.073693072674733E-2</v>
      </c>
      <c r="M47" s="7">
        <v>0</v>
      </c>
      <c r="N47" s="7"/>
      <c r="O47" s="7">
        <v>17617524599</v>
      </c>
      <c r="P47" s="7"/>
      <c r="Q47" s="7">
        <v>0</v>
      </c>
      <c r="R47" s="7"/>
      <c r="S47" s="7">
        <v>17617524599</v>
      </c>
      <c r="U47" s="9">
        <v>9.8164908876302772E-3</v>
      </c>
    </row>
    <row r="48" spans="1:21" x14ac:dyDescent="0.25">
      <c r="A48" s="1" t="s">
        <v>35</v>
      </c>
      <c r="C48" s="3">
        <v>0</v>
      </c>
      <c r="E48" s="7">
        <v>17032300000</v>
      </c>
      <c r="G48" s="7">
        <v>0</v>
      </c>
      <c r="H48" s="7"/>
      <c r="I48" s="7">
        <v>17032300000</v>
      </c>
      <c r="K48" s="9">
        <v>1.3011395798672481E-2</v>
      </c>
      <c r="M48" s="7">
        <v>0</v>
      </c>
      <c r="N48" s="7"/>
      <c r="O48" s="7">
        <v>21881629982</v>
      </c>
      <c r="P48" s="7"/>
      <c r="Q48" s="7">
        <v>0</v>
      </c>
      <c r="R48" s="7"/>
      <c r="S48" s="7">
        <v>21881629982</v>
      </c>
      <c r="U48" s="9">
        <v>1.219245190308932E-2</v>
      </c>
    </row>
    <row r="49" spans="1:21" x14ac:dyDescent="0.25">
      <c r="A49" s="1" t="s">
        <v>28</v>
      </c>
      <c r="C49" s="3">
        <v>0</v>
      </c>
      <c r="E49" s="7">
        <v>1594401525</v>
      </c>
      <c r="G49" s="7">
        <v>0</v>
      </c>
      <c r="H49" s="7"/>
      <c r="I49" s="7">
        <v>1594401525</v>
      </c>
      <c r="K49" s="9">
        <v>1.2180028125257302E-3</v>
      </c>
      <c r="M49" s="7">
        <v>0</v>
      </c>
      <c r="N49" s="7"/>
      <c r="O49" s="7">
        <v>1478344864</v>
      </c>
      <c r="P49" s="7"/>
      <c r="Q49" s="7">
        <v>0</v>
      </c>
      <c r="R49" s="7"/>
      <c r="S49" s="7">
        <v>1478344864</v>
      </c>
      <c r="U49" s="9">
        <v>8.2373427689465262E-4</v>
      </c>
    </row>
    <row r="50" spans="1:21" x14ac:dyDescent="0.25">
      <c r="A50" s="1" t="s">
        <v>17</v>
      </c>
      <c r="C50" s="3">
        <v>0</v>
      </c>
      <c r="E50" s="7">
        <v>13865243924</v>
      </c>
      <c r="G50" s="7">
        <v>0</v>
      </c>
      <c r="H50" s="7"/>
      <c r="I50" s="7">
        <v>13865243924</v>
      </c>
      <c r="K50" s="9">
        <v>1.0592003225653773E-2</v>
      </c>
      <c r="M50" s="7">
        <v>0</v>
      </c>
      <c r="N50" s="7"/>
      <c r="O50" s="7">
        <v>13134016553</v>
      </c>
      <c r="P50" s="7"/>
      <c r="Q50" s="7">
        <v>0</v>
      </c>
      <c r="R50" s="7"/>
      <c r="S50" s="7">
        <v>13134016553</v>
      </c>
      <c r="U50" s="9">
        <v>7.3182786313707197E-3</v>
      </c>
    </row>
    <row r="51" spans="1:21" x14ac:dyDescent="0.25">
      <c r="A51" s="1" t="s">
        <v>47</v>
      </c>
      <c r="C51" s="3">
        <v>0</v>
      </c>
      <c r="E51" s="7">
        <v>26953317675</v>
      </c>
      <c r="G51" s="7">
        <v>0</v>
      </c>
      <c r="H51" s="7"/>
      <c r="I51" s="7">
        <v>26953317675</v>
      </c>
      <c r="K51" s="9">
        <v>2.0590306908449225E-2</v>
      </c>
      <c r="M51" s="7">
        <v>0</v>
      </c>
      <c r="N51" s="7"/>
      <c r="O51" s="7">
        <v>64011094554</v>
      </c>
      <c r="P51" s="7"/>
      <c r="Q51" s="7">
        <v>0</v>
      </c>
      <c r="R51" s="7"/>
      <c r="S51" s="7">
        <v>64011094554</v>
      </c>
      <c r="U51" s="9">
        <v>3.566700434363225E-2</v>
      </c>
    </row>
    <row r="52" spans="1:21" x14ac:dyDescent="0.25">
      <c r="A52" s="1" t="s">
        <v>49</v>
      </c>
      <c r="C52" s="3">
        <v>0</v>
      </c>
      <c r="E52" s="7">
        <v>35555183687</v>
      </c>
      <c r="G52" s="7">
        <v>0</v>
      </c>
      <c r="H52" s="7"/>
      <c r="I52" s="7">
        <v>35555183687</v>
      </c>
      <c r="K52" s="9">
        <v>2.7161485392228891E-2</v>
      </c>
      <c r="M52" s="7">
        <v>0</v>
      </c>
      <c r="N52" s="7"/>
      <c r="O52" s="7">
        <v>31994610094</v>
      </c>
      <c r="P52" s="7"/>
      <c r="Q52" s="7">
        <v>0</v>
      </c>
      <c r="R52" s="7"/>
      <c r="S52" s="7">
        <v>31994610094</v>
      </c>
      <c r="U52" s="9">
        <v>1.7827407969611238E-2</v>
      </c>
    </row>
    <row r="53" spans="1:21" x14ac:dyDescent="0.25">
      <c r="A53" s="1" t="s">
        <v>43</v>
      </c>
      <c r="C53" s="3">
        <v>0</v>
      </c>
      <c r="E53" s="7">
        <v>923414553</v>
      </c>
      <c r="G53" s="7">
        <v>0</v>
      </c>
      <c r="H53" s="7"/>
      <c r="I53" s="7">
        <v>923414553</v>
      </c>
      <c r="K53" s="9">
        <v>7.0541924668642681E-4</v>
      </c>
      <c r="M53" s="7">
        <v>0</v>
      </c>
      <c r="N53" s="7"/>
      <c r="O53" s="7">
        <v>2514550791</v>
      </c>
      <c r="P53" s="7"/>
      <c r="Q53" s="7">
        <v>0</v>
      </c>
      <c r="R53" s="7"/>
      <c r="S53" s="7">
        <v>2514550791</v>
      </c>
      <c r="U53" s="9">
        <v>1.401108582969489E-3</v>
      </c>
    </row>
    <row r="54" spans="1:21" x14ac:dyDescent="0.25">
      <c r="A54" s="1" t="s">
        <v>58</v>
      </c>
      <c r="C54" s="3">
        <v>0</v>
      </c>
      <c r="E54" s="7">
        <v>4068253909</v>
      </c>
      <c r="G54" s="7">
        <v>0</v>
      </c>
      <c r="H54" s="7"/>
      <c r="I54" s="7">
        <v>4068253909</v>
      </c>
      <c r="K54" s="9">
        <v>3.1078399170690685E-3</v>
      </c>
      <c r="M54" s="7">
        <v>0</v>
      </c>
      <c r="N54" s="7"/>
      <c r="O54" s="7">
        <v>6795353102</v>
      </c>
      <c r="P54" s="7"/>
      <c r="Q54" s="7">
        <v>0</v>
      </c>
      <c r="R54" s="7"/>
      <c r="S54" s="7">
        <v>6795353102</v>
      </c>
      <c r="U54" s="9">
        <v>3.7863731325682103E-3</v>
      </c>
    </row>
    <row r="55" spans="1:21" x14ac:dyDescent="0.25">
      <c r="A55" s="1" t="s">
        <v>40</v>
      </c>
      <c r="C55" s="3">
        <v>0</v>
      </c>
      <c r="E55" s="7">
        <v>12347193662</v>
      </c>
      <c r="G55" s="7">
        <v>0</v>
      </c>
      <c r="H55" s="7"/>
      <c r="I55" s="7">
        <v>12347193662</v>
      </c>
      <c r="K55" s="9">
        <v>9.4323270338792925E-3</v>
      </c>
      <c r="M55" s="7">
        <v>0</v>
      </c>
      <c r="N55" s="7"/>
      <c r="O55" s="7">
        <v>21284268454</v>
      </c>
      <c r="P55" s="7"/>
      <c r="Q55" s="7">
        <v>0</v>
      </c>
      <c r="R55" s="7"/>
      <c r="S55" s="7">
        <v>21284268454</v>
      </c>
      <c r="U55" s="9">
        <v>1.1859601850104819E-2</v>
      </c>
    </row>
    <row r="56" spans="1:21" x14ac:dyDescent="0.25">
      <c r="A56" s="1" t="s">
        <v>70</v>
      </c>
      <c r="C56" s="3">
        <v>0</v>
      </c>
      <c r="E56" s="7">
        <v>28030056110</v>
      </c>
      <c r="G56" s="7">
        <v>0</v>
      </c>
      <c r="H56" s="7"/>
      <c r="I56" s="7">
        <v>28030056110</v>
      </c>
      <c r="K56" s="9">
        <v>2.14128540658753E-2</v>
      </c>
      <c r="M56" s="7">
        <v>0</v>
      </c>
      <c r="N56" s="7"/>
      <c r="O56" s="7">
        <v>40986431283</v>
      </c>
      <c r="P56" s="7"/>
      <c r="Q56" s="7">
        <v>0</v>
      </c>
      <c r="R56" s="7"/>
      <c r="S56" s="7">
        <v>40986431283</v>
      </c>
      <c r="U56" s="9">
        <v>2.2837653890881562E-2</v>
      </c>
    </row>
    <row r="57" spans="1:21" x14ac:dyDescent="0.25">
      <c r="A57" s="1" t="s">
        <v>19</v>
      </c>
      <c r="C57" s="3">
        <v>0</v>
      </c>
      <c r="E57" s="7">
        <v>3481738912</v>
      </c>
      <c r="G57" s="7">
        <v>0</v>
      </c>
      <c r="H57" s="7"/>
      <c r="I57" s="7">
        <v>3481738912</v>
      </c>
      <c r="K57" s="9">
        <v>2.659786584998579E-3</v>
      </c>
      <c r="M57" s="7">
        <v>0</v>
      </c>
      <c r="N57" s="7"/>
      <c r="O57" s="7">
        <v>8545401605</v>
      </c>
      <c r="P57" s="7"/>
      <c r="Q57" s="7">
        <v>0</v>
      </c>
      <c r="R57" s="7"/>
      <c r="S57" s="7">
        <v>8545401605</v>
      </c>
      <c r="U57" s="9">
        <v>4.7615007724402516E-3</v>
      </c>
    </row>
    <row r="58" spans="1:21" x14ac:dyDescent="0.25">
      <c r="A58" s="1" t="s">
        <v>26</v>
      </c>
      <c r="C58" s="3">
        <v>0</v>
      </c>
      <c r="E58" s="7">
        <v>53482605908</v>
      </c>
      <c r="G58" s="7">
        <v>0</v>
      </c>
      <c r="H58" s="7"/>
      <c r="I58" s="7">
        <v>53482605908</v>
      </c>
      <c r="K58" s="9">
        <v>4.0856687224473921E-2</v>
      </c>
      <c r="M58" s="7">
        <v>0</v>
      </c>
      <c r="N58" s="7"/>
      <c r="O58" s="7">
        <v>61684571523</v>
      </c>
      <c r="P58" s="7"/>
      <c r="Q58" s="7">
        <v>0</v>
      </c>
      <c r="R58" s="7"/>
      <c r="S58" s="7">
        <v>61684571523</v>
      </c>
      <c r="U58" s="9">
        <v>3.4370664894503862E-2</v>
      </c>
    </row>
    <row r="59" spans="1:21" x14ac:dyDescent="0.25">
      <c r="A59" s="1" t="s">
        <v>80</v>
      </c>
      <c r="C59" s="3">
        <v>0</v>
      </c>
      <c r="E59" s="7">
        <v>1100011148</v>
      </c>
      <c r="G59" s="7">
        <v>0</v>
      </c>
      <c r="H59" s="7"/>
      <c r="I59" s="7">
        <v>1100011148</v>
      </c>
      <c r="K59" s="9">
        <v>8.4032575926798448E-4</v>
      </c>
      <c r="M59" s="7">
        <v>0</v>
      </c>
      <c r="N59" s="7"/>
      <c r="O59" s="7">
        <v>1100011148</v>
      </c>
      <c r="P59" s="7"/>
      <c r="Q59" s="7">
        <v>0</v>
      </c>
      <c r="R59" s="7"/>
      <c r="S59" s="7">
        <v>1100011148</v>
      </c>
      <c r="U59" s="9">
        <v>6.1292659760194945E-4</v>
      </c>
    </row>
    <row r="60" spans="1:21" x14ac:dyDescent="0.25">
      <c r="A60" s="1" t="s">
        <v>56</v>
      </c>
      <c r="C60" s="3">
        <v>0</v>
      </c>
      <c r="E60" s="7">
        <v>-4153351</v>
      </c>
      <c r="G60" s="7">
        <v>0</v>
      </c>
      <c r="H60" s="7"/>
      <c r="I60" s="7">
        <v>-4153351</v>
      </c>
      <c r="K60" s="9">
        <v>-3.1728476924321521E-6</v>
      </c>
      <c r="M60" s="7">
        <v>0</v>
      </c>
      <c r="N60" s="7"/>
      <c r="O60" s="7">
        <v>1287543712</v>
      </c>
      <c r="P60" s="7"/>
      <c r="Q60" s="7">
        <v>0</v>
      </c>
      <c r="R60" s="7"/>
      <c r="S60" s="7">
        <v>1287543712</v>
      </c>
      <c r="U60" s="9">
        <v>7.1741980805811278E-4</v>
      </c>
    </row>
    <row r="61" spans="1:21" x14ac:dyDescent="0.25">
      <c r="A61" s="1" t="s">
        <v>33</v>
      </c>
      <c r="C61" s="3">
        <v>0</v>
      </c>
      <c r="E61" s="7">
        <v>30102636885</v>
      </c>
      <c r="G61" s="7">
        <v>0</v>
      </c>
      <c r="H61" s="7"/>
      <c r="I61" s="7">
        <v>30102636885</v>
      </c>
      <c r="K61" s="9">
        <v>2.29961498502523E-2</v>
      </c>
      <c r="M61" s="7">
        <v>0</v>
      </c>
      <c r="N61" s="7"/>
      <c r="O61" s="7">
        <v>35383443419</v>
      </c>
      <c r="P61" s="7"/>
      <c r="Q61" s="7">
        <v>0</v>
      </c>
      <c r="R61" s="7"/>
      <c r="S61" s="7">
        <v>35383443419</v>
      </c>
      <c r="U61" s="9">
        <v>1.971566708726552E-2</v>
      </c>
    </row>
    <row r="62" spans="1:21" x14ac:dyDescent="0.25">
      <c r="A62" s="1" t="s">
        <v>27</v>
      </c>
      <c r="C62" s="3">
        <v>0</v>
      </c>
      <c r="E62" s="7">
        <v>6959922613</v>
      </c>
      <c r="G62" s="7">
        <v>0</v>
      </c>
      <c r="H62" s="7"/>
      <c r="I62" s="7">
        <v>6959922613</v>
      </c>
      <c r="K62" s="9">
        <v>5.316857256264497E-3</v>
      </c>
      <c r="M62" s="7">
        <v>0</v>
      </c>
      <c r="N62" s="7"/>
      <c r="O62" s="7">
        <v>16907402895</v>
      </c>
      <c r="P62" s="7"/>
      <c r="Q62" s="7">
        <v>0</v>
      </c>
      <c r="R62" s="7"/>
      <c r="S62" s="7">
        <v>16907402895</v>
      </c>
      <c r="U62" s="9">
        <v>9.4208108250169297E-3</v>
      </c>
    </row>
    <row r="63" spans="1:21" x14ac:dyDescent="0.25">
      <c r="A63" s="1" t="s">
        <v>34</v>
      </c>
      <c r="C63" s="3">
        <v>0</v>
      </c>
      <c r="E63" s="7">
        <v>70249640005</v>
      </c>
      <c r="G63" s="7">
        <v>0</v>
      </c>
      <c r="H63" s="7"/>
      <c r="I63" s="7">
        <v>70249640005</v>
      </c>
      <c r="K63" s="9">
        <v>5.3665439830164523E-2</v>
      </c>
      <c r="M63" s="7">
        <v>0</v>
      </c>
      <c r="N63" s="7"/>
      <c r="O63" s="7">
        <v>76808200613</v>
      </c>
      <c r="P63" s="7"/>
      <c r="Q63" s="7">
        <v>0</v>
      </c>
      <c r="R63" s="7"/>
      <c r="S63" s="7">
        <v>76808200613</v>
      </c>
      <c r="U63" s="9">
        <v>4.2797556329541908E-2</v>
      </c>
    </row>
    <row r="64" spans="1:21" x14ac:dyDescent="0.25">
      <c r="A64" s="1" t="s">
        <v>57</v>
      </c>
      <c r="C64" s="3">
        <v>0</v>
      </c>
      <c r="E64" s="7">
        <v>-20667133</v>
      </c>
      <c r="G64" s="7">
        <v>0</v>
      </c>
      <c r="H64" s="7"/>
      <c r="I64" s="7">
        <v>-20667133</v>
      </c>
      <c r="K64" s="9">
        <v>-1.578813474908294E-5</v>
      </c>
      <c r="M64" s="7">
        <v>0</v>
      </c>
      <c r="N64" s="7"/>
      <c r="O64" s="7">
        <v>1167367027</v>
      </c>
      <c r="P64" s="7"/>
      <c r="Q64" s="7">
        <v>0</v>
      </c>
      <c r="R64" s="7"/>
      <c r="S64" s="7">
        <v>1167367027</v>
      </c>
      <c r="U64" s="9">
        <v>6.5045731701240278E-4</v>
      </c>
    </row>
    <row r="65" spans="1:21" x14ac:dyDescent="0.25">
      <c r="A65" s="1" t="s">
        <v>84</v>
      </c>
      <c r="C65" s="3">
        <v>0</v>
      </c>
      <c r="E65" s="7">
        <v>-1425444175</v>
      </c>
      <c r="G65" s="7">
        <v>0</v>
      </c>
      <c r="H65" s="7"/>
      <c r="I65" s="7">
        <v>-1425444175</v>
      </c>
      <c r="K65" s="9">
        <v>-1.0889321083962331E-3</v>
      </c>
      <c r="M65" s="7">
        <v>0</v>
      </c>
      <c r="N65" s="7"/>
      <c r="O65" s="7">
        <v>-1425444175</v>
      </c>
      <c r="P65" s="7"/>
      <c r="Q65" s="7">
        <v>0</v>
      </c>
      <c r="R65" s="7"/>
      <c r="S65" s="7">
        <v>-1425444175</v>
      </c>
      <c r="U65" s="9">
        <v>-7.9425799442376906E-4</v>
      </c>
    </row>
    <row r="66" spans="1:21" x14ac:dyDescent="0.25">
      <c r="A66" s="1" t="s">
        <v>48</v>
      </c>
      <c r="C66" s="3">
        <v>0</v>
      </c>
      <c r="E66" s="7">
        <v>8348486472</v>
      </c>
      <c r="G66" s="7">
        <v>0</v>
      </c>
      <c r="H66" s="7"/>
      <c r="I66" s="7">
        <v>8348486472</v>
      </c>
      <c r="K66" s="9">
        <v>6.3776155778758501E-3</v>
      </c>
      <c r="M66" s="7">
        <v>0</v>
      </c>
      <c r="N66" s="7"/>
      <c r="O66" s="7">
        <v>15067120022</v>
      </c>
      <c r="P66" s="7"/>
      <c r="Q66" s="7">
        <v>0</v>
      </c>
      <c r="R66" s="7"/>
      <c r="S66" s="7">
        <v>15067120022</v>
      </c>
      <c r="U66" s="9">
        <v>8.3954045625223694E-3</v>
      </c>
    </row>
    <row r="67" spans="1:21" x14ac:dyDescent="0.25">
      <c r="A67" s="1" t="s">
        <v>45</v>
      </c>
      <c r="C67" s="3">
        <v>0</v>
      </c>
      <c r="E67" s="7">
        <v>8715315461</v>
      </c>
      <c r="G67" s="7">
        <v>0</v>
      </c>
      <c r="H67" s="7"/>
      <c r="I67" s="7">
        <v>8715315461</v>
      </c>
      <c r="K67" s="9">
        <v>6.6578453276046516E-3</v>
      </c>
      <c r="M67" s="7">
        <v>0</v>
      </c>
      <c r="N67" s="7"/>
      <c r="O67" s="7">
        <v>6447521026</v>
      </c>
      <c r="P67" s="7"/>
      <c r="Q67" s="7">
        <v>0</v>
      </c>
      <c r="R67" s="7"/>
      <c r="S67" s="7">
        <v>6447521026</v>
      </c>
      <c r="U67" s="9">
        <v>3.5925609777849366E-3</v>
      </c>
    </row>
    <row r="68" spans="1:21" x14ac:dyDescent="0.25">
      <c r="A68" s="1" t="s">
        <v>62</v>
      </c>
      <c r="C68" s="3">
        <v>0</v>
      </c>
      <c r="E68" s="7">
        <v>265749683</v>
      </c>
      <c r="G68" s="7">
        <v>0</v>
      </c>
      <c r="H68" s="7"/>
      <c r="I68" s="7">
        <v>265749683</v>
      </c>
      <c r="K68" s="9">
        <v>2.0301276450536589E-4</v>
      </c>
      <c r="M68" s="7">
        <v>0</v>
      </c>
      <c r="N68" s="7"/>
      <c r="O68" s="7">
        <v>331166979</v>
      </c>
      <c r="P68" s="7"/>
      <c r="Q68" s="7">
        <v>0</v>
      </c>
      <c r="R68" s="7"/>
      <c r="S68" s="7">
        <v>331166979</v>
      </c>
      <c r="U68" s="9">
        <v>1.8452635688796334E-4</v>
      </c>
    </row>
    <row r="69" spans="1:21" x14ac:dyDescent="0.25">
      <c r="A69" s="1" t="s">
        <v>55</v>
      </c>
      <c r="C69" s="3">
        <v>0</v>
      </c>
      <c r="E69" s="7">
        <v>693945359</v>
      </c>
      <c r="G69" s="7">
        <v>0</v>
      </c>
      <c r="H69" s="7"/>
      <c r="I69" s="7">
        <v>693945359</v>
      </c>
      <c r="K69" s="9">
        <v>5.301220462650885E-4</v>
      </c>
      <c r="M69" s="7">
        <v>0</v>
      </c>
      <c r="N69" s="7"/>
      <c r="O69" s="7">
        <v>794407611</v>
      </c>
      <c r="P69" s="7"/>
      <c r="Q69" s="7">
        <v>0</v>
      </c>
      <c r="R69" s="7"/>
      <c r="S69" s="7">
        <v>794407611</v>
      </c>
      <c r="U69" s="9">
        <v>4.4264419956526022E-4</v>
      </c>
    </row>
    <row r="70" spans="1:21" x14ac:dyDescent="0.25">
      <c r="A70" s="1" t="s">
        <v>86</v>
      </c>
      <c r="C70" s="3">
        <v>0</v>
      </c>
      <c r="E70" s="7">
        <v>37117730879</v>
      </c>
      <c r="G70" s="7">
        <v>0</v>
      </c>
      <c r="H70" s="7"/>
      <c r="I70" s="7">
        <v>37117730879</v>
      </c>
      <c r="K70" s="9">
        <v>2.8355153890858922E-2</v>
      </c>
      <c r="M70" s="7">
        <v>0</v>
      </c>
      <c r="N70" s="7"/>
      <c r="O70" s="7">
        <v>37117730879</v>
      </c>
      <c r="P70" s="7"/>
      <c r="Q70" s="7">
        <v>0</v>
      </c>
      <c r="R70" s="7"/>
      <c r="S70" s="7">
        <v>37117730879</v>
      </c>
      <c r="U70" s="9">
        <v>2.0682012668448237E-2</v>
      </c>
    </row>
    <row r="71" spans="1:21" x14ac:dyDescent="0.25">
      <c r="A71" s="1" t="s">
        <v>85</v>
      </c>
      <c r="C71" s="3">
        <v>0</v>
      </c>
      <c r="E71" s="7">
        <v>916836080</v>
      </c>
      <c r="G71" s="7">
        <v>0</v>
      </c>
      <c r="H71" s="7"/>
      <c r="I71" s="7">
        <v>916836080</v>
      </c>
      <c r="K71" s="9">
        <v>7.0039378823666485E-4</v>
      </c>
      <c r="M71" s="7">
        <v>0</v>
      </c>
      <c r="N71" s="7"/>
      <c r="O71" s="7">
        <v>916836080</v>
      </c>
      <c r="P71" s="7"/>
      <c r="Q71" s="7">
        <v>0</v>
      </c>
      <c r="R71" s="7"/>
      <c r="S71" s="7">
        <v>916836080</v>
      </c>
      <c r="U71" s="9">
        <v>5.1086138544580346E-4</v>
      </c>
    </row>
    <row r="72" spans="1:21" x14ac:dyDescent="0.25">
      <c r="A72" s="1" t="s">
        <v>59</v>
      </c>
      <c r="C72" s="3">
        <v>0</v>
      </c>
      <c r="E72" s="7">
        <v>9678703500</v>
      </c>
      <c r="G72" s="7">
        <v>0</v>
      </c>
      <c r="H72" s="7"/>
      <c r="I72" s="7">
        <v>9678703500</v>
      </c>
      <c r="K72" s="9">
        <v>7.3938013102456297E-3</v>
      </c>
      <c r="M72" s="7">
        <v>0</v>
      </c>
      <c r="N72" s="7"/>
      <c r="O72" s="7">
        <v>12669793060</v>
      </c>
      <c r="P72" s="7"/>
      <c r="Q72" s="7">
        <v>0</v>
      </c>
      <c r="R72" s="7"/>
      <c r="S72" s="7">
        <v>12669793060</v>
      </c>
      <c r="U72" s="9">
        <v>7.0596131381993887E-3</v>
      </c>
    </row>
    <row r="73" spans="1:21" x14ac:dyDescent="0.25">
      <c r="A73" s="1" t="s">
        <v>71</v>
      </c>
      <c r="C73" s="3">
        <v>0</v>
      </c>
      <c r="E73" s="7">
        <v>3270399650</v>
      </c>
      <c r="G73" s="7">
        <v>0</v>
      </c>
      <c r="H73" s="7"/>
      <c r="I73" s="7">
        <v>3270399650</v>
      </c>
      <c r="K73" s="9">
        <v>2.4983392886451009E-3</v>
      </c>
      <c r="M73" s="7">
        <v>0</v>
      </c>
      <c r="N73" s="7"/>
      <c r="O73" s="7">
        <v>7555607500</v>
      </c>
      <c r="P73" s="7"/>
      <c r="Q73" s="7">
        <v>0</v>
      </c>
      <c r="R73" s="7"/>
      <c r="S73" s="7">
        <v>7555607500</v>
      </c>
      <c r="U73" s="9">
        <v>4.2099871498672949E-3</v>
      </c>
    </row>
    <row r="74" spans="1:21" x14ac:dyDescent="0.25">
      <c r="A74" s="1" t="s">
        <v>81</v>
      </c>
      <c r="C74" s="3">
        <v>0</v>
      </c>
      <c r="E74" s="7">
        <v>38417567657</v>
      </c>
      <c r="G74" s="7">
        <v>0</v>
      </c>
      <c r="H74" s="7"/>
      <c r="I74" s="7">
        <v>38417567657</v>
      </c>
      <c r="K74" s="9">
        <v>2.9348131397844424E-2</v>
      </c>
      <c r="M74" s="7">
        <v>0</v>
      </c>
      <c r="N74" s="7"/>
      <c r="O74" s="7">
        <v>38417567657</v>
      </c>
      <c r="P74" s="7"/>
      <c r="Q74" s="7">
        <v>0</v>
      </c>
      <c r="R74" s="7"/>
      <c r="S74" s="7">
        <v>38417567657</v>
      </c>
      <c r="U74" s="9">
        <v>2.1406282177194542E-2</v>
      </c>
    </row>
    <row r="75" spans="1:21" x14ac:dyDescent="0.25">
      <c r="A75" s="1" t="s">
        <v>50</v>
      </c>
      <c r="C75" s="3">
        <v>0</v>
      </c>
      <c r="E75" s="7">
        <v>39909906762</v>
      </c>
      <c r="G75" s="7">
        <v>0</v>
      </c>
      <c r="H75" s="7"/>
      <c r="I75" s="7">
        <v>39909906762</v>
      </c>
      <c r="K75" s="9">
        <v>3.048816620001393E-2</v>
      </c>
      <c r="M75" s="7">
        <v>0</v>
      </c>
      <c r="N75" s="7"/>
      <c r="O75" s="7">
        <v>38951834505</v>
      </c>
      <c r="P75" s="7"/>
      <c r="Q75" s="7">
        <v>0</v>
      </c>
      <c r="R75" s="7"/>
      <c r="S75" s="7">
        <v>38951834505</v>
      </c>
      <c r="U75" s="9">
        <v>2.1703975852346423E-2</v>
      </c>
    </row>
    <row r="76" spans="1:21" x14ac:dyDescent="0.25">
      <c r="A76" s="1" t="s">
        <v>53</v>
      </c>
      <c r="C76" s="3">
        <v>0</v>
      </c>
      <c r="E76" s="7">
        <v>51452193441</v>
      </c>
      <c r="G76" s="7">
        <v>0</v>
      </c>
      <c r="H76" s="7"/>
      <c r="I76" s="7">
        <v>51452193441</v>
      </c>
      <c r="K76" s="9">
        <v>3.9305604854935103E-2</v>
      </c>
      <c r="M76" s="7">
        <v>0</v>
      </c>
      <c r="N76" s="7"/>
      <c r="O76" s="7">
        <v>66533726922</v>
      </c>
      <c r="P76" s="7"/>
      <c r="Q76" s="7">
        <v>0</v>
      </c>
      <c r="R76" s="7"/>
      <c r="S76" s="7">
        <v>66533726922</v>
      </c>
      <c r="U76" s="9">
        <v>3.7072615984141542E-2</v>
      </c>
    </row>
    <row r="77" spans="1:21" x14ac:dyDescent="0.25">
      <c r="A77" s="1" t="s">
        <v>54</v>
      </c>
      <c r="C77" s="3">
        <v>0</v>
      </c>
      <c r="E77" s="7">
        <v>16220295000</v>
      </c>
      <c r="G77" s="7">
        <v>0</v>
      </c>
      <c r="H77" s="7"/>
      <c r="I77" s="7">
        <v>16220295000</v>
      </c>
      <c r="K77" s="9">
        <v>1.239108506873577E-2</v>
      </c>
      <c r="M77" s="7">
        <v>0</v>
      </c>
      <c r="N77" s="7"/>
      <c r="O77" s="7">
        <v>26212757300</v>
      </c>
      <c r="P77" s="7"/>
      <c r="Q77" s="7">
        <v>0</v>
      </c>
      <c r="R77" s="7"/>
      <c r="S77" s="7">
        <v>26212757300</v>
      </c>
      <c r="U77" s="9">
        <v>1.4605757564244853E-2</v>
      </c>
    </row>
    <row r="78" spans="1:21" x14ac:dyDescent="0.25">
      <c r="A78" s="1" t="s">
        <v>60</v>
      </c>
      <c r="C78" s="3">
        <v>0</v>
      </c>
      <c r="E78" s="7">
        <v>57688731470</v>
      </c>
      <c r="G78" s="7">
        <v>0</v>
      </c>
      <c r="H78" s="7"/>
      <c r="I78" s="7">
        <v>57688731470</v>
      </c>
      <c r="K78" s="9">
        <v>4.4069850711853535E-2</v>
      </c>
      <c r="M78" s="7">
        <v>0</v>
      </c>
      <c r="N78" s="7"/>
      <c r="O78" s="7">
        <v>66456578583</v>
      </c>
      <c r="P78" s="7"/>
      <c r="Q78" s="7">
        <v>0</v>
      </c>
      <c r="R78" s="7"/>
      <c r="S78" s="7">
        <v>66456578583</v>
      </c>
      <c r="U78" s="9">
        <v>3.7029628902583427E-2</v>
      </c>
    </row>
    <row r="79" spans="1:21" x14ac:dyDescent="0.25">
      <c r="A79" s="1" t="s">
        <v>75</v>
      </c>
      <c r="C79" s="3">
        <v>0</v>
      </c>
      <c r="E79" s="7">
        <v>26113645090</v>
      </c>
      <c r="G79" s="7">
        <v>0</v>
      </c>
      <c r="H79" s="7"/>
      <c r="I79" s="7">
        <v>26113645090</v>
      </c>
      <c r="K79" s="9">
        <v>1.994886022510467E-2</v>
      </c>
      <c r="M79" s="7">
        <v>0</v>
      </c>
      <c r="N79" s="7"/>
      <c r="O79" s="7">
        <v>58872191711</v>
      </c>
      <c r="P79" s="7"/>
      <c r="Q79" s="7">
        <v>0</v>
      </c>
      <c r="R79" s="7"/>
      <c r="S79" s="7">
        <v>58872191711</v>
      </c>
      <c r="U79" s="9">
        <v>3.2803605876540555E-2</v>
      </c>
    </row>
    <row r="80" spans="1:21" x14ac:dyDescent="0.25">
      <c r="A80" s="1" t="s">
        <v>67</v>
      </c>
      <c r="C80" s="3">
        <v>0</v>
      </c>
      <c r="E80" s="7">
        <v>5020824965</v>
      </c>
      <c r="G80" s="7">
        <v>0</v>
      </c>
      <c r="H80" s="7"/>
      <c r="I80" s="7">
        <v>5020824965</v>
      </c>
      <c r="K80" s="9">
        <v>3.8355325384986706E-3</v>
      </c>
      <c r="M80" s="7">
        <v>0</v>
      </c>
      <c r="N80" s="7"/>
      <c r="O80" s="7">
        <v>17179845155</v>
      </c>
      <c r="P80" s="7"/>
      <c r="Q80" s="7">
        <v>0</v>
      </c>
      <c r="R80" s="7"/>
      <c r="S80" s="7">
        <v>17179845155</v>
      </c>
      <c r="U80" s="9">
        <v>9.5726157478746628E-3</v>
      </c>
    </row>
    <row r="81" spans="1:21" x14ac:dyDescent="0.25">
      <c r="A81" s="1" t="s">
        <v>87</v>
      </c>
      <c r="C81" s="3">
        <v>0</v>
      </c>
      <c r="E81" s="7">
        <v>4972869314</v>
      </c>
      <c r="G81" s="7">
        <v>0</v>
      </c>
      <c r="H81" s="7"/>
      <c r="I81" s="7">
        <v>4972869314</v>
      </c>
      <c r="K81" s="9">
        <v>3.7988980290111669E-3</v>
      </c>
      <c r="M81" s="7">
        <v>0</v>
      </c>
      <c r="N81" s="7"/>
      <c r="O81" s="7">
        <v>4972869314</v>
      </c>
      <c r="P81" s="7"/>
      <c r="Q81" s="7">
        <v>0</v>
      </c>
      <c r="R81" s="7"/>
      <c r="S81" s="7">
        <v>4972869314</v>
      </c>
      <c r="U81" s="9">
        <v>2.7708845264804178E-3</v>
      </c>
    </row>
    <row r="82" spans="1:21" x14ac:dyDescent="0.25">
      <c r="A82" s="1" t="s">
        <v>41</v>
      </c>
      <c r="C82" s="3">
        <v>0</v>
      </c>
      <c r="E82" s="7">
        <v>6905714347</v>
      </c>
      <c r="G82" s="7">
        <v>0</v>
      </c>
      <c r="H82" s="7"/>
      <c r="I82" s="7">
        <v>6905714347</v>
      </c>
      <c r="K82" s="9">
        <v>5.2754462193237601E-3</v>
      </c>
      <c r="M82" s="7">
        <v>0</v>
      </c>
      <c r="N82" s="7"/>
      <c r="O82" s="7">
        <v>13546726185</v>
      </c>
      <c r="P82" s="7"/>
      <c r="Q82" s="7">
        <v>0</v>
      </c>
      <c r="R82" s="7"/>
      <c r="S82" s="7">
        <v>13546726185</v>
      </c>
      <c r="U82" s="9">
        <v>7.5482405831193335E-3</v>
      </c>
    </row>
    <row r="83" spans="1:21" x14ac:dyDescent="0.25">
      <c r="A83" s="1" t="s">
        <v>79</v>
      </c>
      <c r="C83" s="3">
        <v>0</v>
      </c>
      <c r="E83" s="7">
        <v>24149230230</v>
      </c>
      <c r="G83" s="7">
        <v>0</v>
      </c>
      <c r="H83" s="7"/>
      <c r="I83" s="7">
        <v>24149230230</v>
      </c>
      <c r="K83" s="9">
        <v>1.8448195062075966E-2</v>
      </c>
      <c r="M83" s="7">
        <v>0</v>
      </c>
      <c r="N83" s="7"/>
      <c r="O83" s="7">
        <v>24941236627</v>
      </c>
      <c r="P83" s="7"/>
      <c r="Q83" s="7">
        <v>0</v>
      </c>
      <c r="R83" s="7"/>
      <c r="S83" s="7">
        <v>24941236627</v>
      </c>
      <c r="U83" s="9">
        <v>1.3897265799139186E-2</v>
      </c>
    </row>
    <row r="84" spans="1:21" x14ac:dyDescent="0.25">
      <c r="A84" s="1" t="s">
        <v>29</v>
      </c>
      <c r="C84" s="3">
        <v>0</v>
      </c>
      <c r="E84" s="7">
        <v>17775383600</v>
      </c>
      <c r="G84" s="7">
        <v>0</v>
      </c>
      <c r="H84" s="7"/>
      <c r="I84" s="7">
        <v>17775383600</v>
      </c>
      <c r="K84" s="9">
        <v>1.3579055764214564E-2</v>
      </c>
      <c r="M84" s="7">
        <v>0</v>
      </c>
      <c r="N84" s="7"/>
      <c r="O84" s="7">
        <v>30217930457</v>
      </c>
      <c r="P84" s="7"/>
      <c r="Q84" s="7">
        <v>0</v>
      </c>
      <c r="R84" s="7"/>
      <c r="S84" s="7">
        <v>30217930457</v>
      </c>
      <c r="U84" s="9">
        <v>1.6837441452530928E-2</v>
      </c>
    </row>
    <row r="85" spans="1:21" x14ac:dyDescent="0.25">
      <c r="A85" s="1" t="s">
        <v>83</v>
      </c>
      <c r="C85" s="3">
        <v>0</v>
      </c>
      <c r="E85" s="7">
        <v>28989301020</v>
      </c>
      <c r="G85" s="7">
        <v>0</v>
      </c>
      <c r="H85" s="7"/>
      <c r="I85" s="7">
        <v>28989301020</v>
      </c>
      <c r="K85" s="9">
        <v>2.2145645009662807E-2</v>
      </c>
      <c r="M85" s="7">
        <v>0</v>
      </c>
      <c r="N85" s="7"/>
      <c r="O85" s="7">
        <v>28989301020</v>
      </c>
      <c r="P85" s="7"/>
      <c r="Q85" s="7">
        <v>0</v>
      </c>
      <c r="R85" s="7"/>
      <c r="S85" s="7">
        <v>28989301020</v>
      </c>
      <c r="U85" s="9">
        <v>1.6152848699172752E-2</v>
      </c>
    </row>
    <row r="86" spans="1:21" x14ac:dyDescent="0.25">
      <c r="A86" s="1" t="s">
        <v>15</v>
      </c>
      <c r="C86" s="3">
        <v>0</v>
      </c>
      <c r="E86" s="7">
        <v>19711431091</v>
      </c>
      <c r="G86" s="7">
        <v>0</v>
      </c>
      <c r="H86" s="7"/>
      <c r="I86" s="7">
        <v>19711431091</v>
      </c>
      <c r="K86" s="9">
        <v>1.5058050391506697E-2</v>
      </c>
      <c r="M86" s="7">
        <v>0</v>
      </c>
      <c r="N86" s="7"/>
      <c r="O86" s="7">
        <v>29478068791</v>
      </c>
      <c r="P86" s="7"/>
      <c r="Q86" s="7">
        <v>0</v>
      </c>
      <c r="R86" s="7"/>
      <c r="S86" s="7">
        <v>29478068791</v>
      </c>
      <c r="U86" s="9">
        <v>1.6425190272656983E-2</v>
      </c>
    </row>
    <row r="87" spans="1:21" x14ac:dyDescent="0.25">
      <c r="A87" s="1" t="s">
        <v>73</v>
      </c>
      <c r="C87" s="3">
        <v>0</v>
      </c>
      <c r="E87" s="7">
        <v>2503153950</v>
      </c>
      <c r="G87" s="7">
        <v>0</v>
      </c>
      <c r="H87" s="7"/>
      <c r="I87" s="7">
        <v>2503153950</v>
      </c>
      <c r="K87" s="9">
        <v>1.9122212965049009E-3</v>
      </c>
      <c r="M87" s="7">
        <v>0</v>
      </c>
      <c r="N87" s="7"/>
      <c r="O87" s="7">
        <v>4566042750</v>
      </c>
      <c r="P87" s="7"/>
      <c r="Q87" s="7">
        <v>0</v>
      </c>
      <c r="R87" s="7"/>
      <c r="S87" s="7">
        <v>4566042750</v>
      </c>
      <c r="U87" s="9">
        <v>2.5442006222854653E-3</v>
      </c>
    </row>
    <row r="88" spans="1:21" x14ac:dyDescent="0.25">
      <c r="A88" s="1" t="s">
        <v>65</v>
      </c>
      <c r="C88" s="3">
        <v>0</v>
      </c>
      <c r="E88" s="7">
        <v>78939894503</v>
      </c>
      <c r="G88" s="7">
        <v>0</v>
      </c>
      <c r="H88" s="7"/>
      <c r="I88" s="7">
        <v>78939894503</v>
      </c>
      <c r="K88" s="9">
        <v>6.0304140467463761E-2</v>
      </c>
      <c r="M88" s="7">
        <v>0</v>
      </c>
      <c r="N88" s="7"/>
      <c r="O88" s="7">
        <v>93220182069</v>
      </c>
      <c r="P88" s="7"/>
      <c r="Q88" s="7">
        <v>0</v>
      </c>
      <c r="R88" s="7"/>
      <c r="S88" s="7">
        <v>93220182069</v>
      </c>
      <c r="U88" s="9">
        <v>5.1942318154930583E-2</v>
      </c>
    </row>
    <row r="89" spans="1:21" x14ac:dyDescent="0.25">
      <c r="A89" s="1" t="s">
        <v>63</v>
      </c>
      <c r="C89" s="3">
        <v>0</v>
      </c>
      <c r="E89" s="7">
        <v>442245650</v>
      </c>
      <c r="G89" s="7">
        <v>0</v>
      </c>
      <c r="H89" s="7"/>
      <c r="I89" s="7">
        <v>442245650</v>
      </c>
      <c r="K89" s="9">
        <v>3.3784240486553079E-4</v>
      </c>
      <c r="M89" s="7">
        <v>0</v>
      </c>
      <c r="N89" s="7"/>
      <c r="O89" s="7">
        <v>1313269550</v>
      </c>
      <c r="P89" s="7"/>
      <c r="Q89" s="7">
        <v>0</v>
      </c>
      <c r="R89" s="7"/>
      <c r="S89" s="7">
        <v>1313269550</v>
      </c>
      <c r="U89" s="9">
        <v>7.3175425401756321E-4</v>
      </c>
    </row>
    <row r="90" spans="1:21" x14ac:dyDescent="0.25">
      <c r="A90" s="1" t="s">
        <v>78</v>
      </c>
      <c r="C90" s="3">
        <v>0</v>
      </c>
      <c r="E90" s="7">
        <v>2299954650</v>
      </c>
      <c r="G90" s="7">
        <v>0</v>
      </c>
      <c r="H90" s="7"/>
      <c r="I90" s="7">
        <v>2299954650</v>
      </c>
      <c r="K90" s="9">
        <v>1.7569923187207386E-3</v>
      </c>
      <c r="M90" s="7">
        <v>0</v>
      </c>
      <c r="N90" s="7"/>
      <c r="O90" s="7">
        <v>3354570900</v>
      </c>
      <c r="P90" s="7"/>
      <c r="Q90" s="7">
        <v>0</v>
      </c>
      <c r="R90" s="7"/>
      <c r="S90" s="7">
        <v>3354570900</v>
      </c>
      <c r="U90" s="9">
        <v>1.8691680824233878E-3</v>
      </c>
    </row>
    <row r="91" spans="1:21" x14ac:dyDescent="0.25">
      <c r="A91" s="1" t="s">
        <v>89</v>
      </c>
      <c r="C91" s="3">
        <v>0</v>
      </c>
      <c r="E91" s="7">
        <v>6396729807</v>
      </c>
      <c r="G91" s="7">
        <v>0</v>
      </c>
      <c r="H91" s="7"/>
      <c r="I91" s="7">
        <v>6396729807</v>
      </c>
      <c r="K91" s="9">
        <v>4.8866203235055057E-3</v>
      </c>
      <c r="M91" s="7">
        <v>0</v>
      </c>
      <c r="N91" s="7"/>
      <c r="O91" s="7">
        <v>6396729807</v>
      </c>
      <c r="P91" s="7"/>
      <c r="Q91" s="7">
        <v>0</v>
      </c>
      <c r="R91" s="7"/>
      <c r="S91" s="7">
        <v>6396729807</v>
      </c>
      <c r="U91" s="9">
        <v>3.5642600927381558E-3</v>
      </c>
    </row>
    <row r="92" spans="1:21" x14ac:dyDescent="0.25">
      <c r="A92" s="1" t="s">
        <v>88</v>
      </c>
      <c r="C92" s="3">
        <v>0</v>
      </c>
      <c r="E92" s="7">
        <v>3090186498</v>
      </c>
      <c r="G92" s="7">
        <v>0</v>
      </c>
      <c r="H92" s="7"/>
      <c r="I92" s="7">
        <v>3090186498</v>
      </c>
      <c r="K92" s="9">
        <v>2.3606699986021633E-3</v>
      </c>
      <c r="M92" s="7">
        <v>0</v>
      </c>
      <c r="N92" s="7"/>
      <c r="O92" s="7">
        <v>3090186498</v>
      </c>
      <c r="P92" s="7"/>
      <c r="Q92" s="7">
        <v>0</v>
      </c>
      <c r="R92" s="7"/>
      <c r="S92" s="7">
        <v>3090186498</v>
      </c>
      <c r="U92" s="9">
        <v>1.7218530008703361E-3</v>
      </c>
    </row>
    <row r="93" spans="1:21" x14ac:dyDescent="0.25">
      <c r="A93" s="1" t="s">
        <v>74</v>
      </c>
      <c r="C93" s="3">
        <v>0</v>
      </c>
      <c r="E93" s="7">
        <v>664954193</v>
      </c>
      <c r="G93" s="7">
        <v>0</v>
      </c>
      <c r="H93" s="7"/>
      <c r="I93" s="7">
        <v>664954193</v>
      </c>
      <c r="K93" s="9">
        <v>5.0797497655101487E-4</v>
      </c>
      <c r="M93" s="7">
        <v>0</v>
      </c>
      <c r="N93" s="7"/>
      <c r="O93" s="7">
        <v>6713777887</v>
      </c>
      <c r="P93" s="7"/>
      <c r="Q93" s="7">
        <v>0</v>
      </c>
      <c r="R93" s="7"/>
      <c r="S93" s="7">
        <v>6713777887</v>
      </c>
      <c r="U93" s="9">
        <v>3.740919394149736E-3</v>
      </c>
    </row>
    <row r="94" spans="1:21" x14ac:dyDescent="0.25">
      <c r="A94" s="1" t="s">
        <v>18</v>
      </c>
      <c r="C94" s="3">
        <v>0</v>
      </c>
      <c r="E94" s="7">
        <v>32992699931</v>
      </c>
      <c r="G94" s="7">
        <v>0</v>
      </c>
      <c r="H94" s="7"/>
      <c r="I94" s="7">
        <v>32992699931</v>
      </c>
      <c r="K94" s="9">
        <v>2.5203940587535167E-2</v>
      </c>
      <c r="M94" s="7">
        <v>0</v>
      </c>
      <c r="N94" s="7"/>
      <c r="O94" s="7">
        <v>32934406937</v>
      </c>
      <c r="P94" s="7"/>
      <c r="Q94" s="7">
        <v>0</v>
      </c>
      <c r="R94" s="7"/>
      <c r="S94" s="7">
        <v>32934406937</v>
      </c>
      <c r="U94" s="9">
        <v>1.8351063100256373E-2</v>
      </c>
    </row>
    <row r="95" spans="1:21" x14ac:dyDescent="0.25">
      <c r="A95" s="1" t="s">
        <v>82</v>
      </c>
      <c r="C95" s="3">
        <v>0</v>
      </c>
      <c r="E95" s="7">
        <v>7901313859</v>
      </c>
      <c r="G95" s="7">
        <v>0</v>
      </c>
      <c r="H95" s="7"/>
      <c r="I95" s="7">
        <v>7901313859</v>
      </c>
      <c r="K95" s="9">
        <v>6.0360093439515063E-3</v>
      </c>
      <c r="M95" s="7">
        <v>0</v>
      </c>
      <c r="N95" s="7"/>
      <c r="O95" s="7">
        <v>7901313841</v>
      </c>
      <c r="P95" s="7"/>
      <c r="Q95" s="7">
        <v>0</v>
      </c>
      <c r="R95" s="7"/>
      <c r="S95" s="7">
        <v>7901313841</v>
      </c>
      <c r="U95" s="9">
        <v>4.4026148443627603E-3</v>
      </c>
    </row>
    <row r="96" spans="1:21" x14ac:dyDescent="0.25">
      <c r="A96" s="1" t="s">
        <v>42</v>
      </c>
      <c r="C96" s="3">
        <v>0</v>
      </c>
      <c r="E96" s="7">
        <v>80209410216</v>
      </c>
      <c r="G96" s="7">
        <v>0</v>
      </c>
      <c r="H96" s="7"/>
      <c r="I96" s="7">
        <v>80209410216</v>
      </c>
      <c r="K96" s="9">
        <v>6.1273954961952287E-2</v>
      </c>
      <c r="M96" s="7">
        <v>0</v>
      </c>
      <c r="N96" s="7"/>
      <c r="O96" s="7">
        <v>59251726619</v>
      </c>
      <c r="P96" s="7"/>
      <c r="Q96" s="7">
        <v>0</v>
      </c>
      <c r="R96" s="7"/>
      <c r="S96" s="7">
        <v>59251726619</v>
      </c>
      <c r="U96" s="9">
        <v>3.3015082860437091E-2</v>
      </c>
    </row>
    <row r="97" spans="1:21" x14ac:dyDescent="0.25">
      <c r="A97" s="1" t="s">
        <v>77</v>
      </c>
      <c r="C97" s="3">
        <v>0</v>
      </c>
      <c r="E97" s="7">
        <v>1578417337</v>
      </c>
      <c r="G97" s="7">
        <v>0</v>
      </c>
      <c r="H97" s="7"/>
      <c r="I97" s="7">
        <v>1578417337</v>
      </c>
      <c r="K97" s="9">
        <v>1.2057920954418138E-3</v>
      </c>
      <c r="M97" s="7">
        <v>0</v>
      </c>
      <c r="N97" s="7"/>
      <c r="O97" s="7">
        <v>2438449402</v>
      </c>
      <c r="P97" s="7"/>
      <c r="Q97" s="7">
        <v>0</v>
      </c>
      <c r="R97" s="7"/>
      <c r="S97" s="7">
        <v>2438449402</v>
      </c>
      <c r="U97" s="9">
        <v>1.3587048623186937E-3</v>
      </c>
    </row>
    <row r="98" spans="1:21" ht="23.25" thickBot="1" x14ac:dyDescent="0.3">
      <c r="C98" s="6">
        <f>SUM(C8:C97)</f>
        <v>4499916535</v>
      </c>
      <c r="E98" s="6">
        <f>SUM(E8:E97)</f>
        <v>1279616912863</v>
      </c>
      <c r="G98" s="6">
        <f>SUM(G8:G97)</f>
        <v>24912598616</v>
      </c>
      <c r="I98" s="6">
        <f>SUM(I8:I97)</f>
        <v>1309029428014</v>
      </c>
      <c r="K98" s="12">
        <f>SUM(K8:K97)</f>
        <v>1</v>
      </c>
      <c r="M98" s="6">
        <f>SUM(M8:M97)</f>
        <v>13999927854</v>
      </c>
      <c r="O98" s="6">
        <f>SUM(O8:O97)</f>
        <v>1691542700420</v>
      </c>
      <c r="Q98" s="6">
        <f>SUM(Q8:Q97)</f>
        <v>89143966016</v>
      </c>
      <c r="S98" s="6">
        <f>SUM(S8:S97)</f>
        <v>1794686594290</v>
      </c>
      <c r="U98" s="13">
        <f>SUM(U8:U97)</f>
        <v>1</v>
      </c>
    </row>
    <row r="99" spans="1:21" ht="23.25" thickTop="1" x14ac:dyDescent="0.25"/>
    <row r="100" spans="1:21" x14ac:dyDescent="0.25">
      <c r="O100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U26" sqref="U26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4" t="s">
        <v>145</v>
      </c>
      <c r="C6" s="15" t="s">
        <v>143</v>
      </c>
      <c r="D6" s="15" t="s">
        <v>143</v>
      </c>
      <c r="E6" s="15" t="s">
        <v>143</v>
      </c>
      <c r="F6" s="15" t="s">
        <v>143</v>
      </c>
      <c r="G6" s="15" t="s">
        <v>143</v>
      </c>
      <c r="H6" s="15" t="s">
        <v>143</v>
      </c>
      <c r="I6" s="15" t="s">
        <v>143</v>
      </c>
      <c r="K6" s="15" t="s">
        <v>144</v>
      </c>
      <c r="L6" s="15" t="s">
        <v>144</v>
      </c>
      <c r="M6" s="15" t="s">
        <v>144</v>
      </c>
      <c r="N6" s="15" t="s">
        <v>144</v>
      </c>
      <c r="O6" s="15" t="s">
        <v>144</v>
      </c>
      <c r="P6" s="15" t="s">
        <v>144</v>
      </c>
      <c r="Q6" s="15" t="s">
        <v>144</v>
      </c>
    </row>
    <row r="7" spans="1:17" ht="24" x14ac:dyDescent="0.25">
      <c r="A7" s="15" t="s">
        <v>145</v>
      </c>
      <c r="C7" s="15" t="s">
        <v>195</v>
      </c>
      <c r="E7" s="15" t="s">
        <v>192</v>
      </c>
      <c r="G7" s="15" t="s">
        <v>193</v>
      </c>
      <c r="I7" s="15" t="s">
        <v>196</v>
      </c>
      <c r="K7" s="15" t="s">
        <v>195</v>
      </c>
      <c r="M7" s="15" t="s">
        <v>192</v>
      </c>
      <c r="O7" s="15" t="s">
        <v>193</v>
      </c>
      <c r="Q7" s="15" t="s">
        <v>196</v>
      </c>
    </row>
    <row r="8" spans="1:17" x14ac:dyDescent="0.25">
      <c r="A8" s="1" t="s">
        <v>183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331846439</v>
      </c>
      <c r="Q8" s="3">
        <v>331846439</v>
      </c>
    </row>
    <row r="9" spans="1:17" x14ac:dyDescent="0.25">
      <c r="A9" s="1" t="s">
        <v>110</v>
      </c>
      <c r="C9" s="3">
        <v>0</v>
      </c>
      <c r="E9" s="3">
        <v>2091255619</v>
      </c>
      <c r="G9" s="3">
        <v>0</v>
      </c>
      <c r="I9" s="3">
        <v>2091255619</v>
      </c>
      <c r="K9" s="3">
        <v>0</v>
      </c>
      <c r="M9" s="3">
        <v>7030972683</v>
      </c>
      <c r="O9" s="3">
        <v>1234644477</v>
      </c>
      <c r="Q9" s="3">
        <v>8265617160</v>
      </c>
    </row>
    <row r="10" spans="1:17" x14ac:dyDescent="0.25">
      <c r="A10" s="1" t="s">
        <v>184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380244564</v>
      </c>
      <c r="Q10" s="3">
        <v>380244564</v>
      </c>
    </row>
    <row r="11" spans="1:17" x14ac:dyDescent="0.25">
      <c r="A11" s="1" t="s">
        <v>185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86694910</v>
      </c>
      <c r="Q11" s="3">
        <v>86694910</v>
      </c>
    </row>
    <row r="12" spans="1:17" x14ac:dyDescent="0.25">
      <c r="A12" s="1" t="s">
        <v>186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172576605</v>
      </c>
      <c r="Q12" s="3">
        <v>172576605</v>
      </c>
    </row>
    <row r="13" spans="1:17" x14ac:dyDescent="0.25">
      <c r="A13" s="1" t="s">
        <v>187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32010934</v>
      </c>
      <c r="Q13" s="3">
        <v>32010934</v>
      </c>
    </row>
    <row r="14" spans="1:17" x14ac:dyDescent="0.25">
      <c r="A14" s="1" t="s">
        <v>188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781453101</v>
      </c>
      <c r="Q14" s="3">
        <v>781453101</v>
      </c>
    </row>
    <row r="15" spans="1:17" x14ac:dyDescent="0.25">
      <c r="A15" s="1" t="s">
        <v>189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248377949</v>
      </c>
      <c r="Q15" s="3">
        <v>248377949</v>
      </c>
    </row>
    <row r="16" spans="1:17" x14ac:dyDescent="0.25">
      <c r="A16" s="1" t="s">
        <v>190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120025040</v>
      </c>
      <c r="Q16" s="3">
        <v>120025040</v>
      </c>
    </row>
    <row r="17" spans="1:17" x14ac:dyDescent="0.25">
      <c r="A17" s="1" t="s">
        <v>116</v>
      </c>
      <c r="C17" s="3">
        <v>0</v>
      </c>
      <c r="E17" s="3">
        <v>62721384</v>
      </c>
      <c r="G17" s="3">
        <v>0</v>
      </c>
      <c r="I17" s="3">
        <v>62721384</v>
      </c>
      <c r="K17" s="3">
        <v>0</v>
      </c>
      <c r="M17" s="3">
        <v>321635509</v>
      </c>
      <c r="O17" s="3">
        <v>0</v>
      </c>
      <c r="Q17" s="3">
        <v>321635509</v>
      </c>
    </row>
    <row r="18" spans="1:17" x14ac:dyDescent="0.25">
      <c r="A18" s="1" t="s">
        <v>122</v>
      </c>
      <c r="C18" s="3">
        <v>0</v>
      </c>
      <c r="E18" s="3">
        <v>313632451</v>
      </c>
      <c r="G18" s="3">
        <v>0</v>
      </c>
      <c r="I18" s="3">
        <v>313632451</v>
      </c>
      <c r="K18" s="3">
        <v>0</v>
      </c>
      <c r="M18" s="3">
        <v>414977187</v>
      </c>
      <c r="O18" s="3">
        <v>0</v>
      </c>
      <c r="Q18" s="3">
        <v>414977187</v>
      </c>
    </row>
    <row r="19" spans="1:17" x14ac:dyDescent="0.25">
      <c r="A19" s="1" t="s">
        <v>100</v>
      </c>
      <c r="C19" s="3">
        <v>0</v>
      </c>
      <c r="E19" s="3">
        <v>130973056</v>
      </c>
      <c r="G19" s="3">
        <v>0</v>
      </c>
      <c r="I19" s="3">
        <v>130973056</v>
      </c>
      <c r="K19" s="3">
        <v>0</v>
      </c>
      <c r="M19" s="3">
        <v>903466929</v>
      </c>
      <c r="O19" s="3">
        <v>0</v>
      </c>
      <c r="Q19" s="3">
        <v>903466929</v>
      </c>
    </row>
    <row r="20" spans="1:17" x14ac:dyDescent="0.25">
      <c r="A20" s="1" t="s">
        <v>104</v>
      </c>
      <c r="C20" s="3">
        <v>0</v>
      </c>
      <c r="E20" s="3">
        <v>450370528</v>
      </c>
      <c r="G20" s="3">
        <v>0</v>
      </c>
      <c r="I20" s="3">
        <v>450370528</v>
      </c>
      <c r="K20" s="3">
        <v>0</v>
      </c>
      <c r="M20" s="3">
        <v>1253033906</v>
      </c>
      <c r="O20" s="3">
        <v>0</v>
      </c>
      <c r="Q20" s="3">
        <v>1253033906</v>
      </c>
    </row>
    <row r="21" spans="1:17" x14ac:dyDescent="0.25">
      <c r="A21" s="1" t="s">
        <v>107</v>
      </c>
      <c r="C21" s="3">
        <v>0</v>
      </c>
      <c r="E21" s="3">
        <v>163461404</v>
      </c>
      <c r="G21" s="3">
        <v>0</v>
      </c>
      <c r="I21" s="3">
        <v>163461404</v>
      </c>
      <c r="K21" s="3">
        <v>0</v>
      </c>
      <c r="M21" s="3">
        <v>1007502507</v>
      </c>
      <c r="O21" s="3">
        <v>0</v>
      </c>
      <c r="Q21" s="3">
        <v>1007502507</v>
      </c>
    </row>
    <row r="22" spans="1:17" x14ac:dyDescent="0.25">
      <c r="A22" s="1" t="s">
        <v>113</v>
      </c>
      <c r="C22" s="3">
        <v>0</v>
      </c>
      <c r="E22" s="3">
        <v>100924776</v>
      </c>
      <c r="G22" s="3">
        <v>0</v>
      </c>
      <c r="I22" s="3">
        <v>100924776</v>
      </c>
      <c r="K22" s="3">
        <v>0</v>
      </c>
      <c r="M22" s="3">
        <v>117441608</v>
      </c>
      <c r="O22" s="3">
        <v>0</v>
      </c>
      <c r="Q22" s="3">
        <v>117441608</v>
      </c>
    </row>
    <row r="23" spans="1:17" x14ac:dyDescent="0.25">
      <c r="A23" s="1" t="s">
        <v>119</v>
      </c>
      <c r="C23" s="3">
        <v>0</v>
      </c>
      <c r="E23" s="3">
        <v>59609069</v>
      </c>
      <c r="G23" s="3">
        <v>0</v>
      </c>
      <c r="I23" s="3">
        <v>59609069</v>
      </c>
      <c r="K23" s="3">
        <v>0</v>
      </c>
      <c r="M23" s="3">
        <v>68331707</v>
      </c>
      <c r="O23" s="3">
        <v>0</v>
      </c>
      <c r="Q23" s="3">
        <v>68331707</v>
      </c>
    </row>
    <row r="24" spans="1:17" ht="23.25" thickBot="1" x14ac:dyDescent="0.3">
      <c r="C24" s="6">
        <f>SUM(C8:C23)</f>
        <v>0</v>
      </c>
      <c r="E24" s="6">
        <f>SUM(E8:E23)</f>
        <v>3372948287</v>
      </c>
      <c r="G24" s="6">
        <f>SUM(G8:G23)</f>
        <v>0</v>
      </c>
      <c r="I24" s="6">
        <f>SUM(I8:I23)</f>
        <v>3372948287</v>
      </c>
      <c r="K24" s="6">
        <f>SUM(K8:K23)</f>
        <v>0</v>
      </c>
      <c r="M24" s="6">
        <f>SUM(M8:M23)</f>
        <v>11117362036</v>
      </c>
      <c r="O24" s="6">
        <f>SUM(O8:O23)</f>
        <v>3387874019</v>
      </c>
      <c r="Q24" s="6">
        <f>SUM(Q8:Q23)</f>
        <v>14505236055</v>
      </c>
    </row>
    <row r="25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E15" sqref="E15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" x14ac:dyDescent="0.25">
      <c r="A6" s="15" t="s">
        <v>197</v>
      </c>
      <c r="B6" s="15" t="s">
        <v>197</v>
      </c>
      <c r="C6" s="15" t="s">
        <v>197</v>
      </c>
      <c r="E6" s="15" t="s">
        <v>143</v>
      </c>
      <c r="F6" s="15" t="s">
        <v>143</v>
      </c>
      <c r="G6" s="15" t="s">
        <v>143</v>
      </c>
      <c r="I6" s="15" t="s">
        <v>144</v>
      </c>
      <c r="J6" s="15" t="s">
        <v>144</v>
      </c>
      <c r="K6" s="15" t="s">
        <v>144</v>
      </c>
    </row>
    <row r="7" spans="1:11" ht="24" x14ac:dyDescent="0.25">
      <c r="A7" s="15" t="s">
        <v>198</v>
      </c>
      <c r="C7" s="15" t="s">
        <v>128</v>
      </c>
      <c r="E7" s="15" t="s">
        <v>199</v>
      </c>
      <c r="G7" s="15" t="s">
        <v>200</v>
      </c>
      <c r="I7" s="15" t="s">
        <v>199</v>
      </c>
      <c r="K7" s="15" t="s">
        <v>200</v>
      </c>
    </row>
    <row r="8" spans="1:11" x14ac:dyDescent="0.25">
      <c r="A8" s="1" t="s">
        <v>134</v>
      </c>
      <c r="C8" s="1" t="s">
        <v>135</v>
      </c>
      <c r="E8" s="3">
        <v>5172519746</v>
      </c>
      <c r="G8" s="8">
        <v>1</v>
      </c>
      <c r="I8" s="3">
        <v>6391271289</v>
      </c>
      <c r="K8" s="8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C12" sqref="C12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6" t="s">
        <v>0</v>
      </c>
      <c r="B2" s="16"/>
      <c r="C2" s="16"/>
      <c r="D2" s="16"/>
      <c r="E2" s="16"/>
    </row>
    <row r="3" spans="1:5" ht="24" x14ac:dyDescent="0.25">
      <c r="A3" s="16" t="s">
        <v>141</v>
      </c>
      <c r="B3" s="16"/>
      <c r="C3" s="16"/>
      <c r="D3" s="16"/>
      <c r="E3" s="16"/>
    </row>
    <row r="4" spans="1:5" ht="24" x14ac:dyDescent="0.25">
      <c r="A4" s="16" t="s">
        <v>2</v>
      </c>
      <c r="B4" s="16"/>
      <c r="C4" s="16"/>
      <c r="D4" s="16"/>
      <c r="E4" s="16"/>
    </row>
    <row r="5" spans="1:5" ht="24" x14ac:dyDescent="0.25">
      <c r="E5" s="4" t="s">
        <v>210</v>
      </c>
    </row>
    <row r="6" spans="1:5" ht="24" x14ac:dyDescent="0.25">
      <c r="A6" s="14" t="s">
        <v>201</v>
      </c>
      <c r="C6" s="15" t="s">
        <v>143</v>
      </c>
      <c r="E6" s="15" t="s">
        <v>211</v>
      </c>
    </row>
    <row r="7" spans="1:5" ht="24" x14ac:dyDescent="0.25">
      <c r="A7" s="15" t="s">
        <v>201</v>
      </c>
      <c r="C7" s="15" t="s">
        <v>131</v>
      </c>
      <c r="E7" s="15" t="s">
        <v>131</v>
      </c>
    </row>
    <row r="8" spans="1:5" x14ac:dyDescent="0.25">
      <c r="A8" s="1" t="s">
        <v>202</v>
      </c>
      <c r="C8" s="3">
        <v>0</v>
      </c>
      <c r="E8" s="3">
        <v>898172313</v>
      </c>
    </row>
    <row r="9" spans="1:5" x14ac:dyDescent="0.25">
      <c r="A9" s="1" t="s">
        <v>203</v>
      </c>
      <c r="C9" s="3">
        <v>1643733241</v>
      </c>
      <c r="E9" s="3">
        <v>2564863489</v>
      </c>
    </row>
    <row r="10" spans="1:5" ht="24.75" thickBot="1" x14ac:dyDescent="0.3">
      <c r="A10" s="2" t="s">
        <v>150</v>
      </c>
      <c r="C10" s="6">
        <f>SUM(C8:C9)</f>
        <v>1643733241</v>
      </c>
      <c r="E10" s="6">
        <f>SUM(E8:E9)</f>
        <v>3463035802</v>
      </c>
    </row>
    <row r="11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6"/>
  <sheetViews>
    <sheetView rightToLeft="1" workbookViewId="0">
      <selection activeCell="I17" sqref="I1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28515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5">
      <c r="Y5" s="3"/>
    </row>
    <row r="6" spans="1:25" ht="24" x14ac:dyDescent="0.25">
      <c r="A6" s="14" t="s">
        <v>3</v>
      </c>
      <c r="C6" s="15" t="s">
        <v>207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N8" s="5"/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600000</v>
      </c>
      <c r="E9" s="3">
        <v>6797256294</v>
      </c>
      <c r="G9" s="3">
        <v>19994929950</v>
      </c>
      <c r="I9" s="3">
        <v>1000000</v>
      </c>
      <c r="K9" s="3">
        <v>41155077359</v>
      </c>
      <c r="M9" s="3">
        <v>0</v>
      </c>
      <c r="O9" s="3">
        <v>0</v>
      </c>
      <c r="Q9" s="3">
        <v>1600000</v>
      </c>
      <c r="S9" s="3">
        <v>51036</v>
      </c>
      <c r="U9" s="3">
        <v>47952333653</v>
      </c>
      <c r="W9" s="3">
        <v>80861438400</v>
      </c>
      <c r="Y9" s="9">
        <v>1.0888220928813979E-2</v>
      </c>
    </row>
    <row r="10" spans="1:25" x14ac:dyDescent="0.25">
      <c r="A10" s="1" t="s">
        <v>16</v>
      </c>
      <c r="C10" s="3">
        <v>500000</v>
      </c>
      <c r="E10" s="3">
        <v>2277042380</v>
      </c>
      <c r="G10" s="3">
        <v>13939749250</v>
      </c>
      <c r="I10" s="3">
        <v>0</v>
      </c>
      <c r="K10" s="3">
        <v>0</v>
      </c>
      <c r="M10" s="3">
        <v>0</v>
      </c>
      <c r="O10" s="3">
        <v>0</v>
      </c>
      <c r="Q10" s="3">
        <v>500000</v>
      </c>
      <c r="S10" s="3">
        <v>39624</v>
      </c>
      <c r="U10" s="3">
        <v>2277042380</v>
      </c>
      <c r="W10" s="3">
        <v>19618833000</v>
      </c>
      <c r="Y10" s="9">
        <v>2.6417312416929049E-3</v>
      </c>
    </row>
    <row r="11" spans="1:25" x14ac:dyDescent="0.25">
      <c r="A11" s="1" t="s">
        <v>17</v>
      </c>
      <c r="C11" s="3">
        <v>8550000</v>
      </c>
      <c r="E11" s="3">
        <v>27595868158</v>
      </c>
      <c r="G11" s="3">
        <v>26864640787.5</v>
      </c>
      <c r="I11" s="3">
        <v>1851508</v>
      </c>
      <c r="K11" s="3">
        <v>7495152105</v>
      </c>
      <c r="M11" s="3">
        <v>0</v>
      </c>
      <c r="O11" s="3">
        <v>0</v>
      </c>
      <c r="Q11" s="3">
        <v>10401508</v>
      </c>
      <c r="S11" s="3">
        <v>4682</v>
      </c>
      <c r="U11" s="3">
        <v>35091020263</v>
      </c>
      <c r="W11" s="3">
        <v>48225036816.554001</v>
      </c>
      <c r="Y11" s="9">
        <v>6.4936373325610785E-3</v>
      </c>
    </row>
    <row r="12" spans="1:25" x14ac:dyDescent="0.25">
      <c r="A12" s="1" t="s">
        <v>18</v>
      </c>
      <c r="C12" s="3">
        <v>31838232</v>
      </c>
      <c r="E12" s="3">
        <v>20677480235</v>
      </c>
      <c r="G12" s="3">
        <v>20619187241.652</v>
      </c>
      <c r="I12" s="3">
        <v>160073938</v>
      </c>
      <c r="K12" s="3">
        <v>144410862276</v>
      </c>
      <c r="M12" s="3">
        <v>0</v>
      </c>
      <c r="O12" s="3">
        <v>0</v>
      </c>
      <c r="Q12" s="3">
        <v>191912170</v>
      </c>
      <c r="S12" s="3">
        <v>1042</v>
      </c>
      <c r="U12" s="3">
        <v>165088342511</v>
      </c>
      <c r="W12" s="3">
        <v>198022749448.88501</v>
      </c>
      <c r="Y12" s="9">
        <v>2.6664322173752433E-2</v>
      </c>
    </row>
    <row r="13" spans="1:25" x14ac:dyDescent="0.25">
      <c r="A13" s="1" t="s">
        <v>19</v>
      </c>
      <c r="C13" s="3">
        <v>1521428</v>
      </c>
      <c r="E13" s="3">
        <v>4501997204</v>
      </c>
      <c r="G13" s="3">
        <v>10491921152.228001</v>
      </c>
      <c r="I13" s="3">
        <v>0</v>
      </c>
      <c r="K13" s="3">
        <v>0</v>
      </c>
      <c r="M13" s="3">
        <v>0</v>
      </c>
      <c r="O13" s="3">
        <v>0</v>
      </c>
      <c r="Q13" s="3">
        <v>1521428</v>
      </c>
      <c r="S13" s="3">
        <v>9275</v>
      </c>
      <c r="U13" s="3">
        <v>4501997204</v>
      </c>
      <c r="W13" s="3">
        <v>13973660064.174999</v>
      </c>
      <c r="Y13" s="9">
        <v>1.8815927712075217E-3</v>
      </c>
    </row>
    <row r="14" spans="1:25" x14ac:dyDescent="0.25">
      <c r="A14" s="1" t="s">
        <v>20</v>
      </c>
      <c r="C14" s="3">
        <v>22000000</v>
      </c>
      <c r="E14" s="3">
        <v>169832195968</v>
      </c>
      <c r="G14" s="3">
        <v>178140033500</v>
      </c>
      <c r="I14" s="3">
        <v>16900000</v>
      </c>
      <c r="K14" s="3">
        <v>166294527868</v>
      </c>
      <c r="M14" s="3">
        <v>0</v>
      </c>
      <c r="O14" s="3">
        <v>0</v>
      </c>
      <c r="Q14" s="3">
        <v>38900000</v>
      </c>
      <c r="S14" s="3">
        <v>10732</v>
      </c>
      <c r="U14" s="3">
        <v>336126723836</v>
      </c>
      <c r="W14" s="3">
        <v>413404420700</v>
      </c>
      <c r="Y14" s="9">
        <v>5.5666072167347924E-2</v>
      </c>
    </row>
    <row r="15" spans="1:25" x14ac:dyDescent="0.25">
      <c r="A15" s="1" t="s">
        <v>21</v>
      </c>
      <c r="C15" s="3">
        <v>1705000</v>
      </c>
      <c r="E15" s="3">
        <v>2812533052</v>
      </c>
      <c r="G15" s="3">
        <v>9321525276.25</v>
      </c>
      <c r="I15" s="3">
        <v>0</v>
      </c>
      <c r="K15" s="3">
        <v>0</v>
      </c>
      <c r="M15" s="3">
        <v>0</v>
      </c>
      <c r="O15" s="3">
        <v>0</v>
      </c>
      <c r="Q15" s="3">
        <v>1705000</v>
      </c>
      <c r="S15" s="3">
        <v>6401</v>
      </c>
      <c r="U15" s="3">
        <v>2812533052</v>
      </c>
      <c r="W15" s="3">
        <v>10807296376.25</v>
      </c>
      <c r="Y15" s="9">
        <v>1.4552329629073321E-3</v>
      </c>
    </row>
    <row r="16" spans="1:25" x14ac:dyDescent="0.25">
      <c r="A16" s="1" t="s">
        <v>22</v>
      </c>
      <c r="C16" s="3">
        <v>9447430</v>
      </c>
      <c r="E16" s="3">
        <v>114537640425</v>
      </c>
      <c r="G16" s="3">
        <v>90353656970.335007</v>
      </c>
      <c r="I16" s="3">
        <v>0</v>
      </c>
      <c r="K16" s="3">
        <v>0</v>
      </c>
      <c r="M16" s="3">
        <v>0</v>
      </c>
      <c r="O16" s="3">
        <v>0</v>
      </c>
      <c r="Q16" s="3">
        <v>9447430</v>
      </c>
      <c r="S16" s="3">
        <v>10613</v>
      </c>
      <c r="U16" s="3">
        <v>114537640425</v>
      </c>
      <c r="W16" s="3">
        <v>99287985237.747498</v>
      </c>
      <c r="Y16" s="9">
        <v>1.3369407473283529E-2</v>
      </c>
    </row>
    <row r="17" spans="1:25" x14ac:dyDescent="0.25">
      <c r="A17" s="1" t="s">
        <v>23</v>
      </c>
      <c r="C17" s="3">
        <v>354890</v>
      </c>
      <c r="E17" s="3">
        <v>19215476932</v>
      </c>
      <c r="G17" s="3">
        <v>16612122852.557199</v>
      </c>
      <c r="I17" s="3">
        <v>0</v>
      </c>
      <c r="K17" s="3">
        <v>0</v>
      </c>
      <c r="M17" s="3">
        <v>0</v>
      </c>
      <c r="O17" s="3">
        <v>0</v>
      </c>
      <c r="Q17" s="3">
        <v>354890</v>
      </c>
      <c r="S17" s="3">
        <v>64870</v>
      </c>
      <c r="U17" s="3">
        <v>19215476932</v>
      </c>
      <c r="W17" s="3">
        <v>22797252585.575001</v>
      </c>
      <c r="Y17" s="9">
        <v>3.0697144106419496E-3</v>
      </c>
    </row>
    <row r="18" spans="1:25" x14ac:dyDescent="0.25">
      <c r="A18" s="1" t="s">
        <v>24</v>
      </c>
      <c r="C18" s="3">
        <v>1642938</v>
      </c>
      <c r="E18" s="3">
        <v>7228738586</v>
      </c>
      <c r="G18" s="3">
        <v>8739810772.3740005</v>
      </c>
      <c r="I18" s="3">
        <v>0</v>
      </c>
      <c r="K18" s="3">
        <v>0</v>
      </c>
      <c r="M18" s="7">
        <v>-1642938</v>
      </c>
      <c r="O18" s="3">
        <v>14269149576</v>
      </c>
      <c r="Q18" s="3">
        <v>0</v>
      </c>
      <c r="S18" s="3">
        <v>0</v>
      </c>
      <c r="U18" s="3">
        <v>0</v>
      </c>
      <c r="W18" s="3">
        <v>0</v>
      </c>
      <c r="Y18" s="9">
        <v>0</v>
      </c>
    </row>
    <row r="19" spans="1:25" x14ac:dyDescent="0.25">
      <c r="A19" s="1" t="s">
        <v>25</v>
      </c>
      <c r="C19" s="3">
        <v>1600000</v>
      </c>
      <c r="E19" s="3">
        <v>38792836719</v>
      </c>
      <c r="G19" s="3">
        <v>47551012800</v>
      </c>
      <c r="I19" s="3">
        <v>0</v>
      </c>
      <c r="K19" s="3">
        <v>0</v>
      </c>
      <c r="M19" s="3">
        <v>0</v>
      </c>
      <c r="O19" s="3">
        <v>0</v>
      </c>
      <c r="Q19" s="3">
        <v>1600000</v>
      </c>
      <c r="S19" s="3">
        <v>45428</v>
      </c>
      <c r="U19" s="3">
        <v>38792836719</v>
      </c>
      <c r="W19" s="3">
        <v>71976123200</v>
      </c>
      <c r="Y19" s="9">
        <v>9.6917881564809443E-3</v>
      </c>
    </row>
    <row r="20" spans="1:25" x14ac:dyDescent="0.25">
      <c r="A20" s="1" t="s">
        <v>26</v>
      </c>
      <c r="C20" s="3">
        <v>6950000</v>
      </c>
      <c r="E20" s="3">
        <v>106914536854</v>
      </c>
      <c r="G20" s="3">
        <v>116743394712.5</v>
      </c>
      <c r="I20" s="3">
        <v>3600000</v>
      </c>
      <c r="K20" s="3">
        <v>69316415117</v>
      </c>
      <c r="M20" s="3">
        <v>0</v>
      </c>
      <c r="O20" s="3">
        <v>0</v>
      </c>
      <c r="Q20" s="3">
        <v>10550000</v>
      </c>
      <c r="S20" s="3">
        <v>22929</v>
      </c>
      <c r="U20" s="3">
        <v>176230951971</v>
      </c>
      <c r="W20" s="3">
        <v>239542415737.5</v>
      </c>
      <c r="Y20" s="9">
        <v>3.2255062437421426E-2</v>
      </c>
    </row>
    <row r="21" spans="1:25" x14ac:dyDescent="0.25">
      <c r="A21" s="1" t="s">
        <v>27</v>
      </c>
      <c r="C21" s="3">
        <v>650000</v>
      </c>
      <c r="E21" s="3">
        <v>5546578080</v>
      </c>
      <c r="G21" s="3">
        <v>21934087012.5</v>
      </c>
      <c r="I21" s="3">
        <v>0</v>
      </c>
      <c r="K21" s="3">
        <v>0</v>
      </c>
      <c r="M21" s="3">
        <v>0</v>
      </c>
      <c r="O21" s="3">
        <v>0</v>
      </c>
      <c r="Q21" s="3">
        <v>650000</v>
      </c>
      <c r="S21" s="3">
        <v>44890</v>
      </c>
      <c r="U21" s="3">
        <v>5546578080</v>
      </c>
      <c r="W21" s="3">
        <v>28894009625</v>
      </c>
      <c r="Y21" s="9">
        <v>3.8906599553672734E-3</v>
      </c>
    </row>
    <row r="22" spans="1:25" x14ac:dyDescent="0.25">
      <c r="A22" s="1" t="s">
        <v>28</v>
      </c>
      <c r="C22" s="3">
        <v>100000</v>
      </c>
      <c r="E22" s="3">
        <v>7456284786</v>
      </c>
      <c r="G22" s="3">
        <v>7340228125</v>
      </c>
      <c r="I22" s="3">
        <v>0</v>
      </c>
      <c r="K22" s="3">
        <v>0</v>
      </c>
      <c r="M22" s="3">
        <v>0</v>
      </c>
      <c r="O22" s="3">
        <v>0</v>
      </c>
      <c r="Q22" s="3">
        <v>100000</v>
      </c>
      <c r="S22" s="3">
        <v>90226</v>
      </c>
      <c r="U22" s="3">
        <v>7456284786</v>
      </c>
      <c r="W22" s="3">
        <v>8934629650</v>
      </c>
      <c r="Y22" s="9">
        <v>1.2030731022258431E-3</v>
      </c>
    </row>
    <row r="23" spans="1:25" x14ac:dyDescent="0.25">
      <c r="A23" s="1" t="s">
        <v>29</v>
      </c>
      <c r="C23" s="3">
        <v>1600000</v>
      </c>
      <c r="E23" s="3">
        <v>17223093699</v>
      </c>
      <c r="G23" s="3">
        <v>30060821200</v>
      </c>
      <c r="I23" s="3">
        <v>0</v>
      </c>
      <c r="K23" s="3">
        <v>0</v>
      </c>
      <c r="M23" s="3">
        <v>0</v>
      </c>
      <c r="O23" s="3">
        <v>0</v>
      </c>
      <c r="Q23" s="3">
        <v>1600000</v>
      </c>
      <c r="S23" s="3">
        <v>30192</v>
      </c>
      <c r="U23" s="3">
        <v>17223093699</v>
      </c>
      <c r="W23" s="3">
        <v>47836204800</v>
      </c>
      <c r="Y23" s="9">
        <v>6.4412800039727186E-3</v>
      </c>
    </row>
    <row r="24" spans="1:25" x14ac:dyDescent="0.25">
      <c r="A24" s="1" t="s">
        <v>30</v>
      </c>
      <c r="C24" s="3">
        <v>67</v>
      </c>
      <c r="E24" s="3">
        <v>1144282</v>
      </c>
      <c r="G24" s="3">
        <v>2820997.46325</v>
      </c>
      <c r="I24" s="3">
        <v>2200000</v>
      </c>
      <c r="K24" s="3">
        <v>121295733744</v>
      </c>
      <c r="M24" s="7">
        <v>-67</v>
      </c>
      <c r="O24" s="3">
        <v>3679328</v>
      </c>
      <c r="Q24" s="3">
        <v>2200000</v>
      </c>
      <c r="S24" s="3">
        <v>59734</v>
      </c>
      <c r="U24" s="3">
        <v>121293145263</v>
      </c>
      <c r="W24" s="3">
        <v>130133505700</v>
      </c>
      <c r="Y24" s="9">
        <v>1.7522843871432707E-2</v>
      </c>
    </row>
    <row r="25" spans="1:25" x14ac:dyDescent="0.25">
      <c r="A25" s="1" t="s">
        <v>31</v>
      </c>
      <c r="C25" s="3">
        <v>220420</v>
      </c>
      <c r="E25" s="3">
        <v>829820567</v>
      </c>
      <c r="G25" s="3">
        <v>977417112.59000003</v>
      </c>
      <c r="I25" s="3">
        <v>0</v>
      </c>
      <c r="K25" s="3">
        <v>0</v>
      </c>
      <c r="M25" s="7">
        <v>-220417</v>
      </c>
      <c r="O25" s="3">
        <v>1449299140</v>
      </c>
      <c r="Q25" s="3">
        <v>3</v>
      </c>
      <c r="S25" s="3">
        <v>7301</v>
      </c>
      <c r="U25" s="3">
        <v>11296</v>
      </c>
      <c r="W25" s="3">
        <v>21689.445749999999</v>
      </c>
      <c r="Y25" s="9">
        <v>2.9205450932162172E-9</v>
      </c>
    </row>
    <row r="26" spans="1:25" x14ac:dyDescent="0.25">
      <c r="A26" s="1" t="s">
        <v>32</v>
      </c>
      <c r="C26" s="3">
        <v>4218434</v>
      </c>
      <c r="E26" s="3">
        <v>10871236687</v>
      </c>
      <c r="G26" s="3">
        <v>15639827181.264</v>
      </c>
      <c r="I26" s="3">
        <v>0</v>
      </c>
      <c r="K26" s="3">
        <v>0</v>
      </c>
      <c r="M26" s="7">
        <v>0</v>
      </c>
      <c r="O26" s="3">
        <v>0</v>
      </c>
      <c r="Q26" s="3">
        <v>4218434</v>
      </c>
      <c r="S26" s="3">
        <v>5657</v>
      </c>
      <c r="U26" s="3">
        <v>10871236687</v>
      </c>
      <c r="W26" s="3">
        <v>23631010246.904499</v>
      </c>
      <c r="Y26" s="9">
        <v>3.181982233194644E-3</v>
      </c>
    </row>
    <row r="27" spans="1:25" x14ac:dyDescent="0.25">
      <c r="A27" s="1" t="s">
        <v>33</v>
      </c>
      <c r="C27" s="3">
        <v>6796069</v>
      </c>
      <c r="E27" s="3">
        <v>29027751220</v>
      </c>
      <c r="G27" s="3">
        <v>34308557754.320499</v>
      </c>
      <c r="I27" s="3">
        <v>1392945</v>
      </c>
      <c r="K27" s="3">
        <v>9909358616</v>
      </c>
      <c r="M27" s="7">
        <v>0</v>
      </c>
      <c r="O27" s="3">
        <v>0</v>
      </c>
      <c r="Q27" s="3">
        <v>8189014</v>
      </c>
      <c r="S27" s="3">
        <v>9165</v>
      </c>
      <c r="U27" s="3">
        <v>38937109836</v>
      </c>
      <c r="W27" s="3">
        <v>74320553255.227493</v>
      </c>
      <c r="Y27" s="9">
        <v>1.0007472281059521E-2</v>
      </c>
    </row>
    <row r="28" spans="1:25" x14ac:dyDescent="0.25">
      <c r="A28" s="1" t="s">
        <v>34</v>
      </c>
      <c r="C28" s="3">
        <v>13602401</v>
      </c>
      <c r="E28" s="3">
        <v>61275239336</v>
      </c>
      <c r="G28" s="3">
        <v>67833799944.499001</v>
      </c>
      <c r="I28" s="3">
        <v>16000000</v>
      </c>
      <c r="K28" s="3">
        <v>94990405671</v>
      </c>
      <c r="M28" s="7">
        <v>0</v>
      </c>
      <c r="O28" s="3">
        <v>0</v>
      </c>
      <c r="Q28" s="3">
        <v>29602401</v>
      </c>
      <c r="S28" s="3">
        <v>7951</v>
      </c>
      <c r="U28" s="3">
        <v>156265645007</v>
      </c>
      <c r="W28" s="3">
        <v>233073845620.078</v>
      </c>
      <c r="Y28" s="9">
        <v>3.1384051212223943E-2</v>
      </c>
    </row>
    <row r="29" spans="1:25" x14ac:dyDescent="0.25">
      <c r="A29" s="1" t="s">
        <v>35</v>
      </c>
      <c r="C29" s="3">
        <v>5000000</v>
      </c>
      <c r="E29" s="3">
        <v>28962756268</v>
      </c>
      <c r="G29" s="3">
        <v>33812086250</v>
      </c>
      <c r="I29" s="3">
        <v>0</v>
      </c>
      <c r="K29" s="3">
        <v>0</v>
      </c>
      <c r="M29" s="7">
        <v>0</v>
      </c>
      <c r="O29" s="3">
        <v>0</v>
      </c>
      <c r="Q29" s="3">
        <v>5000000</v>
      </c>
      <c r="S29" s="3">
        <v>10269</v>
      </c>
      <c r="U29" s="3">
        <v>28962756268</v>
      </c>
      <c r="W29" s="3">
        <v>50844386250</v>
      </c>
      <c r="Y29" s="9">
        <v>6.8463401274339898E-3</v>
      </c>
    </row>
    <row r="30" spans="1:25" x14ac:dyDescent="0.25">
      <c r="A30" s="1" t="s">
        <v>36</v>
      </c>
      <c r="C30" s="3">
        <v>4894835</v>
      </c>
      <c r="E30" s="3">
        <v>19814551231</v>
      </c>
      <c r="G30" s="3">
        <v>53115847088.772202</v>
      </c>
      <c r="I30" s="3">
        <v>0</v>
      </c>
      <c r="K30" s="3">
        <v>0</v>
      </c>
      <c r="M30" s="7">
        <v>0</v>
      </c>
      <c r="O30" s="3">
        <v>0</v>
      </c>
      <c r="Q30" s="3">
        <v>4894835</v>
      </c>
      <c r="S30" s="3">
        <v>17514</v>
      </c>
      <c r="U30" s="3">
        <v>19814551231</v>
      </c>
      <c r="W30" s="3">
        <v>84892290823.147507</v>
      </c>
      <c r="Y30" s="9">
        <v>1.1430986585511414E-2</v>
      </c>
    </row>
    <row r="31" spans="1:25" x14ac:dyDescent="0.25">
      <c r="A31" s="1" t="s">
        <v>37</v>
      </c>
      <c r="C31" s="3">
        <v>1102076</v>
      </c>
      <c r="E31" s="3">
        <v>9634533191</v>
      </c>
      <c r="G31" s="3">
        <v>16867608211.104</v>
      </c>
      <c r="I31" s="3">
        <v>0</v>
      </c>
      <c r="K31" s="3">
        <v>0</v>
      </c>
      <c r="M31" s="7">
        <v>0</v>
      </c>
      <c r="O31" s="3">
        <v>0</v>
      </c>
      <c r="Q31" s="3">
        <v>1102076</v>
      </c>
      <c r="S31" s="3">
        <v>28074</v>
      </c>
      <c r="U31" s="3">
        <v>9634533191</v>
      </c>
      <c r="W31" s="3">
        <v>30638019728.166</v>
      </c>
      <c r="Y31" s="9">
        <v>4.1254958385903836E-3</v>
      </c>
    </row>
    <row r="32" spans="1:25" x14ac:dyDescent="0.25">
      <c r="A32" s="1" t="s">
        <v>38</v>
      </c>
      <c r="C32" s="3">
        <v>340000</v>
      </c>
      <c r="E32" s="3">
        <v>724598974</v>
      </c>
      <c r="G32" s="3">
        <v>4220009790</v>
      </c>
      <c r="I32" s="3">
        <v>0</v>
      </c>
      <c r="K32" s="3">
        <v>0</v>
      </c>
      <c r="M32" s="7">
        <v>0</v>
      </c>
      <c r="O32" s="3">
        <v>0</v>
      </c>
      <c r="Q32" s="3">
        <v>340000</v>
      </c>
      <c r="S32" s="3">
        <v>22271</v>
      </c>
      <c r="U32" s="3">
        <v>724598974</v>
      </c>
      <c r="W32" s="3">
        <v>7498311635</v>
      </c>
      <c r="Y32" s="9">
        <v>1.0096688271992991E-3</v>
      </c>
    </row>
    <row r="33" spans="1:25" x14ac:dyDescent="0.25">
      <c r="A33" s="1" t="s">
        <v>39</v>
      </c>
      <c r="C33" s="3">
        <v>2302934</v>
      </c>
      <c r="E33" s="3">
        <v>118364338899</v>
      </c>
      <c r="G33" s="3">
        <v>184005121510.33499</v>
      </c>
      <c r="I33" s="3">
        <v>741208</v>
      </c>
      <c r="K33" s="3">
        <v>68693099312</v>
      </c>
      <c r="M33" s="7">
        <v>0</v>
      </c>
      <c r="O33" s="3">
        <v>0</v>
      </c>
      <c r="Q33" s="3">
        <v>3044142</v>
      </c>
      <c r="S33" s="3">
        <v>96952</v>
      </c>
      <c r="U33" s="3">
        <v>187057438211</v>
      </c>
      <c r="W33" s="3">
        <v>292258082545.95599</v>
      </c>
      <c r="Y33" s="9">
        <v>3.9353375774130693E-2</v>
      </c>
    </row>
    <row r="34" spans="1:25" x14ac:dyDescent="0.25">
      <c r="A34" s="1" t="s">
        <v>40</v>
      </c>
      <c r="C34" s="3">
        <v>1400000</v>
      </c>
      <c r="E34" s="3">
        <v>33165820168</v>
      </c>
      <c r="G34" s="3">
        <v>42102894960</v>
      </c>
      <c r="I34" s="3">
        <v>367900</v>
      </c>
      <c r="K34" s="3">
        <v>14594308449</v>
      </c>
      <c r="M34" s="7">
        <v>0</v>
      </c>
      <c r="O34" s="3">
        <v>0</v>
      </c>
      <c r="Q34" s="3">
        <v>1767900</v>
      </c>
      <c r="S34" s="3">
        <v>39439</v>
      </c>
      <c r="U34" s="3">
        <v>47760128617</v>
      </c>
      <c r="W34" s="3">
        <v>69044397071.024994</v>
      </c>
      <c r="Y34" s="9">
        <v>9.2970229578067578E-3</v>
      </c>
    </row>
    <row r="35" spans="1:25" x14ac:dyDescent="0.25">
      <c r="A35" s="1" t="s">
        <v>41</v>
      </c>
      <c r="C35" s="3">
        <v>1052000</v>
      </c>
      <c r="E35" s="3">
        <v>34116141294</v>
      </c>
      <c r="G35" s="3">
        <v>40757153132</v>
      </c>
      <c r="I35" s="3">
        <v>0</v>
      </c>
      <c r="K35" s="3">
        <v>0</v>
      </c>
      <c r="M35" s="7">
        <v>0</v>
      </c>
      <c r="O35" s="3">
        <v>0</v>
      </c>
      <c r="Q35" s="3">
        <v>1052000</v>
      </c>
      <c r="S35" s="3">
        <v>45753</v>
      </c>
      <c r="U35" s="3">
        <v>34116141294</v>
      </c>
      <c r="W35" s="3">
        <v>47662867479</v>
      </c>
      <c r="Y35" s="9">
        <v>6.4179396444193721E-3</v>
      </c>
    </row>
    <row r="36" spans="1:25" x14ac:dyDescent="0.25">
      <c r="A36" s="1" t="s">
        <v>42</v>
      </c>
      <c r="C36" s="3">
        <v>6042581</v>
      </c>
      <c r="E36" s="3">
        <v>99187532360</v>
      </c>
      <c r="G36" s="3">
        <v>78229848763.475006</v>
      </c>
      <c r="I36" s="3">
        <v>1000000</v>
      </c>
      <c r="K36" s="3">
        <v>21292499927</v>
      </c>
      <c r="M36" s="7">
        <v>0</v>
      </c>
      <c r="O36" s="3">
        <v>0</v>
      </c>
      <c r="Q36" s="3">
        <v>7042581</v>
      </c>
      <c r="S36" s="3">
        <v>25772</v>
      </c>
      <c r="U36" s="3">
        <v>120480032287</v>
      </c>
      <c r="W36" s="3">
        <v>179731758906.06299</v>
      </c>
      <c r="Y36" s="9">
        <v>2.420138866703048E-2</v>
      </c>
    </row>
    <row r="37" spans="1:25" x14ac:dyDescent="0.25">
      <c r="A37" s="1" t="s">
        <v>43</v>
      </c>
      <c r="C37" s="3">
        <v>724043</v>
      </c>
      <c r="E37" s="3">
        <v>9353618122</v>
      </c>
      <c r="G37" s="3">
        <v>10944754360.1488</v>
      </c>
      <c r="I37" s="3">
        <v>70000</v>
      </c>
      <c r="K37" s="3">
        <v>1105012618</v>
      </c>
      <c r="M37" s="7">
        <v>0</v>
      </c>
      <c r="O37" s="3">
        <v>0</v>
      </c>
      <c r="Q37" s="3">
        <v>794043</v>
      </c>
      <c r="S37" s="3">
        <v>16499</v>
      </c>
      <c r="U37" s="3">
        <v>10458630740</v>
      </c>
      <c r="W37" s="3">
        <v>12973181531.294201</v>
      </c>
      <c r="Y37" s="9">
        <v>1.7468755126960555E-3</v>
      </c>
    </row>
    <row r="38" spans="1:25" x14ac:dyDescent="0.25">
      <c r="A38" s="1" t="s">
        <v>44</v>
      </c>
      <c r="C38" s="3">
        <v>1344246</v>
      </c>
      <c r="E38" s="3">
        <v>3264118053</v>
      </c>
      <c r="G38" s="3">
        <v>3672614160.5384998</v>
      </c>
      <c r="I38" s="3">
        <v>0</v>
      </c>
      <c r="K38" s="3">
        <v>0</v>
      </c>
      <c r="M38" s="7">
        <v>0</v>
      </c>
      <c r="O38" s="3">
        <v>0</v>
      </c>
      <c r="Q38" s="3">
        <v>1344246</v>
      </c>
      <c r="S38" s="3">
        <v>3702</v>
      </c>
      <c r="U38" s="3">
        <v>3264118053</v>
      </c>
      <c r="W38" s="3">
        <v>4927878804.7530003</v>
      </c>
      <c r="Y38" s="9">
        <v>6.6355279102443517E-4</v>
      </c>
    </row>
    <row r="39" spans="1:25" x14ac:dyDescent="0.25">
      <c r="A39" s="1" t="s">
        <v>45</v>
      </c>
      <c r="C39" s="3">
        <v>2900000</v>
      </c>
      <c r="E39" s="3">
        <v>17716669831</v>
      </c>
      <c r="G39" s="3">
        <v>15448875396.25</v>
      </c>
      <c r="I39" s="3">
        <v>1500000</v>
      </c>
      <c r="K39" s="3">
        <v>9673047743</v>
      </c>
      <c r="M39" s="7">
        <v>0</v>
      </c>
      <c r="O39" s="3">
        <v>0</v>
      </c>
      <c r="Q39" s="3">
        <v>4400000</v>
      </c>
      <c r="S39" s="3">
        <v>7766</v>
      </c>
      <c r="U39" s="3">
        <v>27389717574</v>
      </c>
      <c r="W39" s="3">
        <v>33837238600</v>
      </c>
      <c r="Y39" s="9">
        <v>4.5562796901445204E-3</v>
      </c>
    </row>
    <row r="40" spans="1:25" x14ac:dyDescent="0.25">
      <c r="A40" s="1" t="s">
        <v>46</v>
      </c>
      <c r="C40" s="3">
        <v>1513296</v>
      </c>
      <c r="E40" s="3">
        <v>19946568133</v>
      </c>
      <c r="G40" s="3">
        <v>24469681932.756001</v>
      </c>
      <c r="I40" s="3">
        <v>0</v>
      </c>
      <c r="K40" s="3">
        <v>0</v>
      </c>
      <c r="M40" s="7">
        <v>-1513296</v>
      </c>
      <c r="O40" s="3">
        <v>37166053742</v>
      </c>
      <c r="Q40" s="3">
        <v>0</v>
      </c>
      <c r="S40" s="3">
        <v>0</v>
      </c>
      <c r="U40" s="3">
        <v>0</v>
      </c>
      <c r="W40" s="3">
        <v>0</v>
      </c>
      <c r="Y40" s="9">
        <v>0</v>
      </c>
    </row>
    <row r="41" spans="1:25" x14ac:dyDescent="0.25">
      <c r="A41" s="1" t="s">
        <v>47</v>
      </c>
      <c r="C41" s="3">
        <v>1700000</v>
      </c>
      <c r="E41" s="3">
        <v>24341345778</v>
      </c>
      <c r="G41" s="3">
        <v>74400651300</v>
      </c>
      <c r="I41" s="3">
        <v>0</v>
      </c>
      <c r="K41" s="3">
        <v>0</v>
      </c>
      <c r="M41" s="7">
        <v>0</v>
      </c>
      <c r="O41" s="3">
        <v>0</v>
      </c>
      <c r="Q41" s="3">
        <v>1700000</v>
      </c>
      <c r="S41" s="3">
        <v>60207</v>
      </c>
      <c r="U41" s="3">
        <v>24341345778</v>
      </c>
      <c r="W41" s="3">
        <v>101353968975</v>
      </c>
      <c r="Y41" s="9">
        <v>1.3647598015174038E-2</v>
      </c>
    </row>
    <row r="42" spans="1:25" x14ac:dyDescent="0.25">
      <c r="A42" s="1" t="s">
        <v>48</v>
      </c>
      <c r="C42" s="3">
        <v>3000000</v>
      </c>
      <c r="E42" s="3">
        <v>9344211700</v>
      </c>
      <c r="G42" s="3">
        <v>16062845250</v>
      </c>
      <c r="I42" s="3">
        <v>3515645</v>
      </c>
      <c r="K42" s="3">
        <v>28889610625</v>
      </c>
      <c r="M42" s="7">
        <v>0</v>
      </c>
      <c r="O42" s="3">
        <v>0</v>
      </c>
      <c r="Q42" s="3">
        <v>6515645</v>
      </c>
      <c r="S42" s="3">
        <v>8261</v>
      </c>
      <c r="U42" s="3">
        <v>38233822325</v>
      </c>
      <c r="W42" s="3">
        <v>53300942347.3862</v>
      </c>
      <c r="Y42" s="9">
        <v>7.1771223400883466E-3</v>
      </c>
    </row>
    <row r="43" spans="1:25" x14ac:dyDescent="0.25">
      <c r="A43" s="1" t="s">
        <v>49</v>
      </c>
      <c r="C43" s="3">
        <v>5300761</v>
      </c>
      <c r="E43" s="3">
        <v>59365890064</v>
      </c>
      <c r="G43" s="3">
        <v>55805316471.998901</v>
      </c>
      <c r="I43" s="3">
        <v>837597</v>
      </c>
      <c r="K43" s="3">
        <v>9877067395</v>
      </c>
      <c r="M43" s="7">
        <v>0</v>
      </c>
      <c r="O43" s="3">
        <v>0</v>
      </c>
      <c r="Q43" s="3">
        <v>6138358</v>
      </c>
      <c r="S43" s="3">
        <v>16655</v>
      </c>
      <c r="U43" s="3">
        <v>69242957459</v>
      </c>
      <c r="W43" s="3">
        <v>101237567553.22301</v>
      </c>
      <c r="Y43" s="9">
        <v>1.3631924235164506E-2</v>
      </c>
    </row>
    <row r="44" spans="1:25" x14ac:dyDescent="0.25">
      <c r="A44" s="1" t="s">
        <v>50</v>
      </c>
      <c r="C44" s="3">
        <v>7421837</v>
      </c>
      <c r="E44" s="3">
        <v>110882686315</v>
      </c>
      <c r="G44" s="3">
        <v>109924614058.09399</v>
      </c>
      <c r="I44" s="3">
        <v>5641435</v>
      </c>
      <c r="K44" s="3">
        <v>102182782299</v>
      </c>
      <c r="M44" s="7">
        <v>0</v>
      </c>
      <c r="O44" s="3">
        <v>0</v>
      </c>
      <c r="Q44" s="3">
        <v>13063272</v>
      </c>
      <c r="S44" s="3">
        <v>19482</v>
      </c>
      <c r="U44" s="3">
        <v>213065468614</v>
      </c>
      <c r="W44" s="3">
        <v>252017303119.23599</v>
      </c>
      <c r="Y44" s="9">
        <v>3.3934841236340434E-2</v>
      </c>
    </row>
    <row r="45" spans="1:25" x14ac:dyDescent="0.25">
      <c r="A45" s="1" t="s">
        <v>51</v>
      </c>
      <c r="C45" s="3">
        <v>850000</v>
      </c>
      <c r="E45" s="3">
        <v>2517667009</v>
      </c>
      <c r="G45" s="3">
        <v>8348104575</v>
      </c>
      <c r="I45" s="3">
        <v>0</v>
      </c>
      <c r="K45" s="3">
        <v>0</v>
      </c>
      <c r="M45" s="7">
        <v>0</v>
      </c>
      <c r="O45" s="3">
        <v>0</v>
      </c>
      <c r="Q45" s="3">
        <v>850000</v>
      </c>
      <c r="S45" s="3">
        <v>15879</v>
      </c>
      <c r="U45" s="3">
        <v>2517667009</v>
      </c>
      <c r="W45" s="3">
        <v>13365552787.5</v>
      </c>
      <c r="Y45" s="9">
        <v>1.7997094098937711E-3</v>
      </c>
    </row>
    <row r="46" spans="1:25" x14ac:dyDescent="0.25">
      <c r="A46" s="1" t="s">
        <v>52</v>
      </c>
      <c r="C46" s="3">
        <v>17778151</v>
      </c>
      <c r="E46" s="3">
        <v>83698406085</v>
      </c>
      <c r="G46" s="3">
        <v>78204104874.070999</v>
      </c>
      <c r="I46" s="3">
        <v>8000000</v>
      </c>
      <c r="K46" s="3">
        <v>63534105672</v>
      </c>
      <c r="M46" s="7">
        <v>0</v>
      </c>
      <c r="O46" s="3">
        <v>0</v>
      </c>
      <c r="Q46" s="3">
        <v>25778151</v>
      </c>
      <c r="S46" s="3">
        <v>8232</v>
      </c>
      <c r="U46" s="3">
        <v>147232511757</v>
      </c>
      <c r="W46" s="3">
        <v>210136733076.43799</v>
      </c>
      <c r="Y46" s="9">
        <v>2.8295504263444671E-2</v>
      </c>
    </row>
    <row r="47" spans="1:25" x14ac:dyDescent="0.25">
      <c r="A47" s="1" t="s">
        <v>53</v>
      </c>
      <c r="C47" s="3">
        <v>21052995</v>
      </c>
      <c r="E47" s="3">
        <v>95204340488</v>
      </c>
      <c r="G47" s="3">
        <v>120270544555.489</v>
      </c>
      <c r="I47" s="3">
        <v>0</v>
      </c>
      <c r="K47" s="3">
        <v>0</v>
      </c>
      <c r="M47" s="7">
        <v>0</v>
      </c>
      <c r="O47" s="3">
        <v>0</v>
      </c>
      <c r="Q47" s="3">
        <v>21052995</v>
      </c>
      <c r="S47" s="3">
        <v>8237</v>
      </c>
      <c r="U47" s="3">
        <v>95204340488</v>
      </c>
      <c r="W47" s="3">
        <v>171722737996.80399</v>
      </c>
      <c r="Y47" s="9">
        <v>2.3122951394468894E-2</v>
      </c>
    </row>
    <row r="48" spans="1:25" x14ac:dyDescent="0.25">
      <c r="A48" s="1" t="s">
        <v>54</v>
      </c>
      <c r="C48" s="3">
        <v>6000000</v>
      </c>
      <c r="E48" s="3">
        <v>12627012873</v>
      </c>
      <c r="G48" s="3">
        <v>26617920000</v>
      </c>
      <c r="I48" s="3">
        <v>0</v>
      </c>
      <c r="K48" s="3">
        <v>0</v>
      </c>
      <c r="M48" s="7">
        <v>0</v>
      </c>
      <c r="O48" s="3">
        <v>0</v>
      </c>
      <c r="Q48" s="3">
        <v>6000000</v>
      </c>
      <c r="S48" s="3">
        <v>7210</v>
      </c>
      <c r="U48" s="3">
        <v>12627012873</v>
      </c>
      <c r="W48" s="3">
        <v>42838215000</v>
      </c>
      <c r="Y48" s="9">
        <v>5.7682865695353859E-3</v>
      </c>
    </row>
    <row r="49" spans="1:25" x14ac:dyDescent="0.25">
      <c r="A49" s="1" t="s">
        <v>55</v>
      </c>
      <c r="C49" s="3">
        <v>76806</v>
      </c>
      <c r="E49" s="3">
        <v>1813135428</v>
      </c>
      <c r="G49" s="3">
        <v>1913597680.1400001</v>
      </c>
      <c r="I49" s="3">
        <v>0</v>
      </c>
      <c r="K49" s="3">
        <v>0</v>
      </c>
      <c r="M49" s="7">
        <v>0</v>
      </c>
      <c r="O49" s="3">
        <v>0</v>
      </c>
      <c r="Q49" s="3">
        <v>76806</v>
      </c>
      <c r="S49" s="3">
        <v>34284</v>
      </c>
      <c r="U49" s="3">
        <v>1813135428</v>
      </c>
      <c r="W49" s="3">
        <v>2607543039.1859999</v>
      </c>
      <c r="Y49" s="9">
        <v>3.5111303055979537E-4</v>
      </c>
    </row>
    <row r="50" spans="1:25" x14ac:dyDescent="0.25">
      <c r="A50" s="1" t="s">
        <v>56</v>
      </c>
      <c r="C50" s="3">
        <v>550</v>
      </c>
      <c r="E50" s="3">
        <v>2177019114</v>
      </c>
      <c r="G50" s="3">
        <v>3468716178.125</v>
      </c>
      <c r="I50" s="3">
        <v>0</v>
      </c>
      <c r="K50" s="3">
        <v>0</v>
      </c>
      <c r="M50" s="7">
        <v>0</v>
      </c>
      <c r="O50" s="3">
        <v>0</v>
      </c>
      <c r="Q50" s="3">
        <v>550</v>
      </c>
      <c r="S50" s="3">
        <v>6307089</v>
      </c>
      <c r="U50" s="3">
        <v>2177019114</v>
      </c>
      <c r="W50" s="3">
        <v>3464562826.3125</v>
      </c>
      <c r="Y50" s="9">
        <v>4.6651316401325198E-4</v>
      </c>
    </row>
    <row r="51" spans="1:25" x14ac:dyDescent="0.25">
      <c r="A51" s="1" t="s">
        <v>57</v>
      </c>
      <c r="C51" s="3">
        <v>500</v>
      </c>
      <c r="E51" s="3">
        <v>1979972374</v>
      </c>
      <c r="G51" s="3">
        <v>3168006535.625</v>
      </c>
      <c r="I51" s="3">
        <v>0</v>
      </c>
      <c r="K51" s="3">
        <v>0</v>
      </c>
      <c r="M51" s="7">
        <v>0</v>
      </c>
      <c r="O51" s="3">
        <v>0</v>
      </c>
      <c r="Q51" s="3">
        <v>500</v>
      </c>
      <c r="S51" s="3">
        <v>6302557</v>
      </c>
      <c r="U51" s="3">
        <v>1979972374</v>
      </c>
      <c r="W51" s="3">
        <v>3147339401.875</v>
      </c>
      <c r="Y51" s="9">
        <v>4.2379813448354694E-4</v>
      </c>
    </row>
    <row r="52" spans="1:25" x14ac:dyDescent="0.25">
      <c r="A52" s="1" t="s">
        <v>58</v>
      </c>
      <c r="C52" s="3">
        <v>753846</v>
      </c>
      <c r="E52" s="3">
        <v>2281518159</v>
      </c>
      <c r="G52" s="3">
        <v>6705922880.6747999</v>
      </c>
      <c r="I52" s="3">
        <v>0</v>
      </c>
      <c r="K52" s="3">
        <v>0</v>
      </c>
      <c r="M52" s="7">
        <v>0</v>
      </c>
      <c r="O52" s="3">
        <v>0</v>
      </c>
      <c r="Q52" s="3">
        <v>753846</v>
      </c>
      <c r="S52" s="3">
        <v>14433</v>
      </c>
      <c r="U52" s="3">
        <v>2281518159</v>
      </c>
      <c r="W52" s="3">
        <v>10774176789.6495</v>
      </c>
      <c r="Y52" s="9">
        <v>1.4507733170846427E-3</v>
      </c>
    </row>
    <row r="53" spans="1:25" x14ac:dyDescent="0.25">
      <c r="A53" s="1" t="s">
        <v>59</v>
      </c>
      <c r="C53" s="3">
        <v>2000000</v>
      </c>
      <c r="E53" s="3">
        <v>19958944440</v>
      </c>
      <c r="G53" s="3">
        <v>22950034000</v>
      </c>
      <c r="I53" s="3">
        <v>0</v>
      </c>
      <c r="K53" s="3">
        <v>0</v>
      </c>
      <c r="M53" s="7">
        <v>0</v>
      </c>
      <c r="O53" s="3">
        <v>0</v>
      </c>
      <c r="Q53" s="3">
        <v>2000000</v>
      </c>
      <c r="S53" s="3">
        <v>16475</v>
      </c>
      <c r="U53" s="3">
        <v>19958944440</v>
      </c>
      <c r="W53" s="3">
        <v>32628737500</v>
      </c>
      <c r="Y53" s="9">
        <v>4.393551605783425E-3</v>
      </c>
    </row>
    <row r="54" spans="1:25" x14ac:dyDescent="0.25">
      <c r="A54" s="1" t="s">
        <v>60</v>
      </c>
      <c r="C54" s="3">
        <v>13191999</v>
      </c>
      <c r="E54" s="3">
        <v>100268241774</v>
      </c>
      <c r="G54" s="3">
        <v>109036088887.28</v>
      </c>
      <c r="I54" s="3">
        <v>773072</v>
      </c>
      <c r="K54" s="3">
        <v>8487489079</v>
      </c>
      <c r="M54" s="7">
        <v>0</v>
      </c>
      <c r="O54" s="3">
        <v>0</v>
      </c>
      <c r="Q54" s="3">
        <v>13965071</v>
      </c>
      <c r="S54" s="3">
        <v>12670</v>
      </c>
      <c r="U54" s="3">
        <v>108755730853</v>
      </c>
      <c r="W54" s="3">
        <v>175212309436.69299</v>
      </c>
      <c r="Y54" s="9">
        <v>2.3592832038892245E-2</v>
      </c>
    </row>
    <row r="55" spans="1:25" x14ac:dyDescent="0.25">
      <c r="A55" s="1" t="s">
        <v>61</v>
      </c>
      <c r="C55" s="3">
        <v>705000</v>
      </c>
      <c r="E55" s="3">
        <v>7027027385</v>
      </c>
      <c r="G55" s="3">
        <v>11153264970</v>
      </c>
      <c r="I55" s="3">
        <v>0</v>
      </c>
      <c r="K55" s="3">
        <v>0</v>
      </c>
      <c r="M55" s="7">
        <v>0</v>
      </c>
      <c r="O55" s="3">
        <v>0</v>
      </c>
      <c r="Q55" s="3">
        <v>705000</v>
      </c>
      <c r="S55" s="3">
        <v>24245</v>
      </c>
      <c r="U55" s="3">
        <v>7027027385</v>
      </c>
      <c r="W55" s="3">
        <v>16926070931.25</v>
      </c>
      <c r="Y55" s="9">
        <v>2.2791432282538542E-3</v>
      </c>
    </row>
    <row r="56" spans="1:25" x14ac:dyDescent="0.25">
      <c r="A56" s="1" t="s">
        <v>62</v>
      </c>
      <c r="C56" s="3">
        <v>69042</v>
      </c>
      <c r="E56" s="3">
        <v>1380173467</v>
      </c>
      <c r="G56" s="3">
        <v>1445590763.5320001</v>
      </c>
      <c r="I56" s="3">
        <v>0</v>
      </c>
      <c r="K56" s="3">
        <v>0</v>
      </c>
      <c r="M56" s="7">
        <v>0</v>
      </c>
      <c r="O56" s="3">
        <v>0</v>
      </c>
      <c r="Q56" s="3">
        <v>69042</v>
      </c>
      <c r="S56" s="3">
        <v>25031</v>
      </c>
      <c r="U56" s="3">
        <v>1380173467</v>
      </c>
      <c r="W56" s="3">
        <v>1711340446.5555</v>
      </c>
      <c r="Y56" s="9">
        <v>2.304368217435946E-4</v>
      </c>
    </row>
    <row r="57" spans="1:25" x14ac:dyDescent="0.25">
      <c r="A57" s="1" t="s">
        <v>63</v>
      </c>
      <c r="C57" s="3">
        <v>200000</v>
      </c>
      <c r="E57" s="3">
        <v>1509572053</v>
      </c>
      <c r="G57" s="3">
        <v>2645353850</v>
      </c>
      <c r="I57" s="3">
        <v>0</v>
      </c>
      <c r="K57" s="3">
        <v>0</v>
      </c>
      <c r="M57" s="7">
        <v>0</v>
      </c>
      <c r="O57" s="3">
        <v>0</v>
      </c>
      <c r="Q57" s="3">
        <v>200000</v>
      </c>
      <c r="S57" s="3">
        <v>15590</v>
      </c>
      <c r="U57" s="3">
        <v>1509572053</v>
      </c>
      <c r="W57" s="3">
        <v>3087599500</v>
      </c>
      <c r="Y57" s="9">
        <v>4.1575398806776084E-4</v>
      </c>
    </row>
    <row r="58" spans="1:25" x14ac:dyDescent="0.25">
      <c r="A58" s="1" t="s">
        <v>64</v>
      </c>
      <c r="C58" s="3">
        <v>30000</v>
      </c>
      <c r="E58" s="3">
        <v>551349749</v>
      </c>
      <c r="G58" s="3">
        <v>877115422.875</v>
      </c>
      <c r="I58" s="3">
        <v>0</v>
      </c>
      <c r="K58" s="3">
        <v>0</v>
      </c>
      <c r="M58" s="7">
        <v>0</v>
      </c>
      <c r="O58" s="3">
        <v>0</v>
      </c>
      <c r="Q58" s="3">
        <v>30000</v>
      </c>
      <c r="S58" s="3">
        <v>34832</v>
      </c>
      <c r="U58" s="3">
        <v>551349749</v>
      </c>
      <c r="W58" s="3">
        <v>1034771640</v>
      </c>
      <c r="Y58" s="9">
        <v>1.3933492218450524E-4</v>
      </c>
    </row>
    <row r="59" spans="1:25" x14ac:dyDescent="0.25">
      <c r="A59" s="1" t="s">
        <v>65</v>
      </c>
      <c r="C59" s="3">
        <v>38223846</v>
      </c>
      <c r="E59" s="3">
        <v>143566816259</v>
      </c>
      <c r="G59" s="3">
        <v>174948077703.93301</v>
      </c>
      <c r="I59" s="3">
        <v>22462615</v>
      </c>
      <c r="K59" s="3">
        <v>118519305122</v>
      </c>
      <c r="M59" s="7">
        <v>0</v>
      </c>
      <c r="O59" s="3">
        <v>0</v>
      </c>
      <c r="Q59" s="3">
        <v>60686461</v>
      </c>
      <c r="S59" s="3">
        <v>6197</v>
      </c>
      <c r="U59" s="3">
        <v>262086121381</v>
      </c>
      <c r="W59" s="3">
        <v>372407277328.534</v>
      </c>
      <c r="Y59" s="9">
        <v>5.0145691089402825E-2</v>
      </c>
    </row>
    <row r="60" spans="1:25" x14ac:dyDescent="0.25">
      <c r="A60" s="1" t="s">
        <v>66</v>
      </c>
      <c r="C60" s="3">
        <v>1227271</v>
      </c>
      <c r="E60" s="3">
        <v>2832949980</v>
      </c>
      <c r="G60" s="3">
        <v>7628470161.3467503</v>
      </c>
      <c r="I60" s="3">
        <v>0</v>
      </c>
      <c r="K60" s="3">
        <v>0</v>
      </c>
      <c r="M60" s="7">
        <v>0</v>
      </c>
      <c r="O60" s="3">
        <v>0</v>
      </c>
      <c r="Q60" s="3">
        <v>1227271</v>
      </c>
      <c r="S60" s="3">
        <v>8640</v>
      </c>
      <c r="U60" s="3">
        <v>2832949980</v>
      </c>
      <c r="W60" s="3">
        <v>10500236130.959999</v>
      </c>
      <c r="Y60" s="9">
        <v>1.4138864341375281E-3</v>
      </c>
    </row>
    <row r="61" spans="1:25" x14ac:dyDescent="0.25">
      <c r="A61" s="1" t="s">
        <v>67</v>
      </c>
      <c r="C61" s="3">
        <v>2600000</v>
      </c>
      <c r="E61" s="3">
        <v>17294718345</v>
      </c>
      <c r="G61" s="3">
        <v>29453738535</v>
      </c>
      <c r="I61" s="3">
        <v>0</v>
      </c>
      <c r="K61" s="3">
        <v>0</v>
      </c>
      <c r="M61" s="7">
        <v>0</v>
      </c>
      <c r="O61" s="3">
        <v>0</v>
      </c>
      <c r="Q61" s="3">
        <v>2600000</v>
      </c>
      <c r="S61" s="3">
        <v>13390</v>
      </c>
      <c r="U61" s="3">
        <v>17294718345</v>
      </c>
      <c r="W61" s="3">
        <v>34474563500</v>
      </c>
      <c r="Y61" s="9">
        <v>4.6420972869118107E-3</v>
      </c>
    </row>
    <row r="62" spans="1:25" x14ac:dyDescent="0.25">
      <c r="A62" s="1" t="s">
        <v>68</v>
      </c>
      <c r="C62" s="3">
        <v>5600000</v>
      </c>
      <c r="E62" s="3">
        <v>50924138969</v>
      </c>
      <c r="G62" s="3">
        <v>41396411000</v>
      </c>
      <c r="I62" s="3">
        <v>9356142</v>
      </c>
      <c r="K62" s="3">
        <v>81783080529</v>
      </c>
      <c r="M62" s="7">
        <v>0</v>
      </c>
      <c r="O62" s="3">
        <v>0</v>
      </c>
      <c r="Q62" s="3">
        <v>14956142</v>
      </c>
      <c r="S62" s="3">
        <v>10150</v>
      </c>
      <c r="U62" s="3">
        <v>132707219498</v>
      </c>
      <c r="W62" s="3">
        <v>150324744097.32501</v>
      </c>
      <c r="Y62" s="9">
        <v>2.0241651115608893E-2</v>
      </c>
    </row>
    <row r="63" spans="1:25" x14ac:dyDescent="0.25">
      <c r="A63" s="1" t="s">
        <v>69</v>
      </c>
      <c r="C63" s="3">
        <v>3730542</v>
      </c>
      <c r="E63" s="3">
        <v>77580865887</v>
      </c>
      <c r="G63" s="3">
        <v>107060718034.40601</v>
      </c>
      <c r="I63" s="3">
        <v>910365</v>
      </c>
      <c r="K63" s="3">
        <v>29497929738</v>
      </c>
      <c r="M63" s="7">
        <v>0</v>
      </c>
      <c r="O63" s="3">
        <v>0</v>
      </c>
      <c r="Q63" s="3">
        <v>4640907</v>
      </c>
      <c r="S63" s="3">
        <v>30445</v>
      </c>
      <c r="U63" s="3">
        <v>107078795625</v>
      </c>
      <c r="W63" s="3">
        <v>139914812582.254</v>
      </c>
      <c r="Y63" s="9">
        <v>1.8839924452904406E-2</v>
      </c>
    </row>
    <row r="64" spans="1:25" x14ac:dyDescent="0.25">
      <c r="A64" s="1" t="s">
        <v>70</v>
      </c>
      <c r="C64" s="3">
        <v>6020000</v>
      </c>
      <c r="E64" s="3">
        <v>63057165916</v>
      </c>
      <c r="G64" s="3">
        <v>84149781380</v>
      </c>
      <c r="I64" s="3">
        <v>0</v>
      </c>
      <c r="K64" s="3">
        <v>0</v>
      </c>
      <c r="M64" s="7">
        <v>0</v>
      </c>
      <c r="O64" s="3">
        <v>0</v>
      </c>
      <c r="Q64" s="3">
        <v>6020000</v>
      </c>
      <c r="S64" s="3">
        <v>18818</v>
      </c>
      <c r="U64" s="3">
        <v>63057165916</v>
      </c>
      <c r="W64" s="3">
        <v>112179837490</v>
      </c>
      <c r="Y64" s="9">
        <v>1.5105331768987788E-2</v>
      </c>
    </row>
    <row r="65" spans="1:25" x14ac:dyDescent="0.25">
      <c r="A65" s="1" t="s">
        <v>71</v>
      </c>
      <c r="C65" s="3">
        <v>1400000</v>
      </c>
      <c r="E65" s="3">
        <v>3315623873</v>
      </c>
      <c r="G65" s="3">
        <v>9518679100</v>
      </c>
      <c r="I65" s="3">
        <v>0</v>
      </c>
      <c r="K65" s="3">
        <v>0</v>
      </c>
      <c r="M65" s="7">
        <v>0</v>
      </c>
      <c r="O65" s="3">
        <v>0</v>
      </c>
      <c r="Q65" s="3">
        <v>1400000</v>
      </c>
      <c r="S65" s="3">
        <v>9225</v>
      </c>
      <c r="U65" s="3">
        <v>3315623873</v>
      </c>
      <c r="W65" s="3">
        <v>12789078750</v>
      </c>
      <c r="Y65" s="9">
        <v>1.722085553526341E-3</v>
      </c>
    </row>
    <row r="66" spans="1:25" x14ac:dyDescent="0.25">
      <c r="A66" s="1" t="s">
        <v>72</v>
      </c>
      <c r="C66" s="3">
        <v>3016756</v>
      </c>
      <c r="E66" s="3">
        <v>38674164059</v>
      </c>
      <c r="G66" s="3">
        <v>110265803779.019</v>
      </c>
      <c r="I66" s="3">
        <v>0</v>
      </c>
      <c r="K66" s="3">
        <v>0</v>
      </c>
      <c r="M66" s="7">
        <v>0</v>
      </c>
      <c r="O66" s="3">
        <v>0</v>
      </c>
      <c r="Q66" s="3">
        <v>3016756</v>
      </c>
      <c r="S66" s="3">
        <v>40268</v>
      </c>
      <c r="U66" s="3">
        <v>38674164059</v>
      </c>
      <c r="W66" s="3">
        <v>120294312984.57201</v>
      </c>
      <c r="Y66" s="9">
        <v>1.6197968799129304E-2</v>
      </c>
    </row>
    <row r="67" spans="1:25" x14ac:dyDescent="0.25">
      <c r="A67" s="1" t="s">
        <v>73</v>
      </c>
      <c r="C67" s="3">
        <v>600000</v>
      </c>
      <c r="E67" s="3">
        <v>3389733460</v>
      </c>
      <c r="G67" s="3">
        <v>6187478100</v>
      </c>
      <c r="I67" s="3">
        <v>0</v>
      </c>
      <c r="K67" s="3">
        <v>0</v>
      </c>
      <c r="M67" s="7">
        <v>0</v>
      </c>
      <c r="O67" s="3">
        <v>0</v>
      </c>
      <c r="Q67" s="3">
        <v>600000</v>
      </c>
      <c r="S67" s="3">
        <v>14627</v>
      </c>
      <c r="U67" s="3">
        <v>3389733460</v>
      </c>
      <c r="W67" s="3">
        <v>8690632050</v>
      </c>
      <c r="Y67" s="9">
        <v>1.1702181366517904E-3</v>
      </c>
    </row>
    <row r="68" spans="1:25" x14ac:dyDescent="0.25">
      <c r="A68" s="1" t="s">
        <v>74</v>
      </c>
      <c r="C68" s="3">
        <v>188571</v>
      </c>
      <c r="E68" s="3">
        <v>1009892532</v>
      </c>
      <c r="G68" s="3">
        <v>12557942817</v>
      </c>
      <c r="I68" s="3">
        <v>0</v>
      </c>
      <c r="K68" s="3">
        <v>0</v>
      </c>
      <c r="M68" s="7">
        <v>0</v>
      </c>
      <c r="O68" s="3">
        <v>0</v>
      </c>
      <c r="Q68" s="3">
        <v>188571</v>
      </c>
      <c r="S68" s="3">
        <v>70812</v>
      </c>
      <c r="U68" s="3">
        <v>1009892532</v>
      </c>
      <c r="W68" s="3">
        <v>13222897010</v>
      </c>
      <c r="Y68" s="9">
        <v>1.7805004067777477E-3</v>
      </c>
    </row>
    <row r="69" spans="1:25" x14ac:dyDescent="0.25">
      <c r="A69" s="1" t="s">
        <v>75</v>
      </c>
      <c r="C69" s="3">
        <v>10790000</v>
      </c>
      <c r="E69" s="3">
        <v>23824298903</v>
      </c>
      <c r="G69" s="3">
        <v>75755214275</v>
      </c>
      <c r="I69" s="3">
        <v>0</v>
      </c>
      <c r="K69" s="3">
        <v>0</v>
      </c>
      <c r="M69" s="7">
        <v>0</v>
      </c>
      <c r="O69" s="3">
        <v>0</v>
      </c>
      <c r="Q69" s="3">
        <v>10790000</v>
      </c>
      <c r="S69" s="3">
        <v>9534</v>
      </c>
      <c r="U69" s="3">
        <v>23824298903</v>
      </c>
      <c r="W69" s="3">
        <v>101868859365</v>
      </c>
      <c r="Y69" s="9">
        <v>1.3716929459572919E-2</v>
      </c>
    </row>
    <row r="70" spans="1:25" x14ac:dyDescent="0.25">
      <c r="A70" s="1" t="s">
        <v>76</v>
      </c>
      <c r="C70" s="3">
        <v>1404812</v>
      </c>
      <c r="E70" s="3">
        <v>35071240817</v>
      </c>
      <c r="G70" s="3">
        <v>51444339994.143997</v>
      </c>
      <c r="I70" s="3">
        <v>0</v>
      </c>
      <c r="K70" s="3">
        <v>0</v>
      </c>
      <c r="M70" s="7">
        <v>0</v>
      </c>
      <c r="O70" s="3">
        <v>0</v>
      </c>
      <c r="Q70" s="3">
        <v>1404812</v>
      </c>
      <c r="S70" s="3">
        <v>46507</v>
      </c>
      <c r="U70" s="3">
        <v>35071240817</v>
      </c>
      <c r="W70" s="3">
        <v>64696589165.081001</v>
      </c>
      <c r="Y70" s="9">
        <v>8.711578350677901E-3</v>
      </c>
    </row>
    <row r="71" spans="1:25" x14ac:dyDescent="0.25">
      <c r="A71" s="1" t="s">
        <v>77</v>
      </c>
      <c r="C71" s="3">
        <v>250000</v>
      </c>
      <c r="E71" s="3">
        <v>1791759959</v>
      </c>
      <c r="G71" s="3">
        <v>3774833000</v>
      </c>
      <c r="I71" s="3">
        <v>200000</v>
      </c>
      <c r="K71" s="3">
        <v>3326835550</v>
      </c>
      <c r="M71" s="7">
        <v>0</v>
      </c>
      <c r="O71" s="3">
        <v>0</v>
      </c>
      <c r="Q71" s="3">
        <v>450000</v>
      </c>
      <c r="S71" s="3">
        <v>19479</v>
      </c>
      <c r="U71" s="3">
        <v>5118595509</v>
      </c>
      <c r="W71" s="3">
        <v>8680085887.5</v>
      </c>
      <c r="Y71" s="9">
        <v>1.1687980661024249E-3</v>
      </c>
    </row>
    <row r="72" spans="1:25" x14ac:dyDescent="0.25">
      <c r="A72" s="1" t="s">
        <v>78</v>
      </c>
      <c r="C72" s="3">
        <v>200000</v>
      </c>
      <c r="E72" s="3">
        <v>1810403182</v>
      </c>
      <c r="G72" s="3">
        <v>3943571600</v>
      </c>
      <c r="I72" s="3">
        <v>0</v>
      </c>
      <c r="K72" s="3">
        <v>0</v>
      </c>
      <c r="M72" s="7">
        <v>0</v>
      </c>
      <c r="O72" s="3">
        <v>0</v>
      </c>
      <c r="Q72" s="3">
        <v>200000</v>
      </c>
      <c r="S72" s="3">
        <v>31525</v>
      </c>
      <c r="U72" s="3">
        <v>1810403182</v>
      </c>
      <c r="W72" s="3">
        <v>6243526250</v>
      </c>
      <c r="Y72" s="9">
        <v>8.4070843321591791E-4</v>
      </c>
    </row>
    <row r="73" spans="1:25" x14ac:dyDescent="0.25">
      <c r="A73" s="1" t="s">
        <v>79</v>
      </c>
      <c r="C73" s="3">
        <v>2796338</v>
      </c>
      <c r="E73" s="3">
        <v>51244288204</v>
      </c>
      <c r="G73" s="3">
        <v>52036294601.278801</v>
      </c>
      <c r="I73" s="3">
        <v>0</v>
      </c>
      <c r="K73" s="3">
        <v>0</v>
      </c>
      <c r="M73" s="7">
        <v>0</v>
      </c>
      <c r="O73" s="3">
        <v>0</v>
      </c>
      <c r="Q73" s="3">
        <v>2796338</v>
      </c>
      <c r="S73" s="3">
        <v>27513</v>
      </c>
      <c r="U73" s="3">
        <v>51244288204</v>
      </c>
      <c r="W73" s="3">
        <v>76185524831.908493</v>
      </c>
      <c r="Y73" s="9">
        <v>1.025859596813038E-2</v>
      </c>
    </row>
    <row r="74" spans="1:25" x14ac:dyDescent="0.25">
      <c r="A74" s="1" t="s">
        <v>80</v>
      </c>
      <c r="C74" s="3">
        <v>0</v>
      </c>
      <c r="E74" s="3">
        <v>0</v>
      </c>
      <c r="G74" s="3">
        <v>0</v>
      </c>
      <c r="I74" s="3">
        <v>6306567</v>
      </c>
      <c r="K74" s="3">
        <v>68894822759</v>
      </c>
      <c r="M74" s="7">
        <v>0</v>
      </c>
      <c r="O74" s="3">
        <v>0</v>
      </c>
      <c r="Q74" s="3">
        <v>6306567</v>
      </c>
      <c r="S74" s="3">
        <v>11208</v>
      </c>
      <c r="U74" s="3">
        <v>68894822759</v>
      </c>
      <c r="W74" s="3">
        <v>69994833907.373993</v>
      </c>
      <c r="Y74" s="9">
        <v>9.4250019606271045E-3</v>
      </c>
    </row>
    <row r="75" spans="1:25" x14ac:dyDescent="0.25">
      <c r="A75" s="1" t="s">
        <v>81</v>
      </c>
      <c r="C75" s="3">
        <v>0</v>
      </c>
      <c r="E75" s="3">
        <v>0</v>
      </c>
      <c r="G75" s="3">
        <v>0</v>
      </c>
      <c r="I75" s="3">
        <v>8800000</v>
      </c>
      <c r="K75" s="3">
        <v>183062539543</v>
      </c>
      <c r="M75" s="7">
        <v>0</v>
      </c>
      <c r="O75" s="3">
        <v>0</v>
      </c>
      <c r="Q75" s="3">
        <v>8800000</v>
      </c>
      <c r="S75" s="3">
        <v>25416</v>
      </c>
      <c r="U75" s="3">
        <v>183062539543</v>
      </c>
      <c r="W75" s="3">
        <v>221480107200</v>
      </c>
      <c r="Y75" s="9">
        <v>2.9822921608218679E-2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116950000</v>
      </c>
      <c r="K76" s="3">
        <v>108603282087</v>
      </c>
      <c r="M76" s="7">
        <v>0</v>
      </c>
      <c r="O76" s="3">
        <v>0</v>
      </c>
      <c r="Q76" s="3">
        <v>116950000</v>
      </c>
      <c r="S76" s="3">
        <v>1006</v>
      </c>
      <c r="U76" s="3">
        <v>108603282084</v>
      </c>
      <c r="W76" s="3">
        <v>116504595925</v>
      </c>
      <c r="Y76" s="9">
        <v>1.5687672699792102E-2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4015227</v>
      </c>
      <c r="K77" s="3">
        <v>245324333308</v>
      </c>
      <c r="M77" s="7">
        <v>0</v>
      </c>
      <c r="O77" s="3">
        <v>0</v>
      </c>
      <c r="Q77" s="3">
        <v>4015227</v>
      </c>
      <c r="S77" s="3">
        <v>68991</v>
      </c>
      <c r="U77" s="3">
        <v>245324333308</v>
      </c>
      <c r="W77" s="3">
        <v>274313634328.91901</v>
      </c>
      <c r="Y77" s="9">
        <v>3.6937105169763597E-2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1000000</v>
      </c>
      <c r="K78" s="3">
        <v>55425757175</v>
      </c>
      <c r="M78" s="7">
        <v>0</v>
      </c>
      <c r="O78" s="3">
        <v>0</v>
      </c>
      <c r="Q78" s="3">
        <v>1000000</v>
      </c>
      <c r="S78" s="3">
        <v>54532</v>
      </c>
      <c r="U78" s="3">
        <v>55425757175</v>
      </c>
      <c r="W78" s="3">
        <v>54000313000</v>
      </c>
      <c r="Y78" s="9">
        <v>7.2712945725821468E-3</v>
      </c>
    </row>
    <row r="79" spans="1:25" x14ac:dyDescent="0.25">
      <c r="A79" s="1" t="s">
        <v>85</v>
      </c>
      <c r="C79" s="3">
        <v>0</v>
      </c>
      <c r="E79" s="3">
        <v>0</v>
      </c>
      <c r="G79" s="3">
        <v>0</v>
      </c>
      <c r="I79" s="3">
        <v>3065493</v>
      </c>
      <c r="K79" s="3">
        <v>26485565229</v>
      </c>
      <c r="M79" s="7">
        <v>0</v>
      </c>
      <c r="O79" s="3">
        <v>0</v>
      </c>
      <c r="Q79" s="3">
        <v>3065493</v>
      </c>
      <c r="S79" s="3">
        <v>9027</v>
      </c>
      <c r="U79" s="3">
        <v>26485565229</v>
      </c>
      <c r="W79" s="3">
        <v>27402401309.2178</v>
      </c>
      <c r="Y79" s="9">
        <v>3.6898106852720149E-3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9699000</v>
      </c>
      <c r="K80" s="3">
        <v>116774127120</v>
      </c>
      <c r="M80" s="7">
        <v>0</v>
      </c>
      <c r="O80" s="3">
        <v>0</v>
      </c>
      <c r="Q80" s="3">
        <v>9699000</v>
      </c>
      <c r="S80" s="3">
        <v>16023</v>
      </c>
      <c r="U80" s="3">
        <v>116774127120</v>
      </c>
      <c r="W80" s="3">
        <v>153891857999.25</v>
      </c>
      <c r="Y80" s="9">
        <v>2.0721973071425141E-2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12000000</v>
      </c>
      <c r="K81" s="3">
        <v>79527143685</v>
      </c>
      <c r="M81" s="7">
        <v>0</v>
      </c>
      <c r="O81" s="3">
        <v>0</v>
      </c>
      <c r="Q81" s="3">
        <v>12000000</v>
      </c>
      <c r="S81" s="3">
        <v>7111</v>
      </c>
      <c r="U81" s="3">
        <v>79527143686</v>
      </c>
      <c r="W81" s="3">
        <v>84500013000</v>
      </c>
      <c r="Y81" s="9">
        <v>1.1378165269338733E-2</v>
      </c>
    </row>
    <row r="82" spans="1:25" x14ac:dyDescent="0.25">
      <c r="A82" s="1" t="s">
        <v>88</v>
      </c>
      <c r="C82" s="3">
        <v>0</v>
      </c>
      <c r="E82" s="3">
        <v>0</v>
      </c>
      <c r="G82" s="3">
        <v>0</v>
      </c>
      <c r="I82" s="3">
        <v>900000</v>
      </c>
      <c r="K82" s="3">
        <v>16951681304</v>
      </c>
      <c r="M82" s="7">
        <v>0</v>
      </c>
      <c r="O82" s="3">
        <v>0</v>
      </c>
      <c r="Q82" s="3">
        <v>900000</v>
      </c>
      <c r="S82" s="3">
        <v>22488</v>
      </c>
      <c r="U82" s="3">
        <v>16951681302</v>
      </c>
      <c r="W82" s="3">
        <v>20041867800</v>
      </c>
      <c r="Y82" s="9">
        <v>2.6986940716167496E-3</v>
      </c>
    </row>
    <row r="83" spans="1:25" x14ac:dyDescent="0.25">
      <c r="A83" s="1" t="s">
        <v>89</v>
      </c>
      <c r="C83" s="3">
        <v>0</v>
      </c>
      <c r="E83" s="3">
        <v>0</v>
      </c>
      <c r="G83" s="3">
        <v>0</v>
      </c>
      <c r="I83" s="3">
        <v>1500000</v>
      </c>
      <c r="K83" s="3">
        <v>20898521193</v>
      </c>
      <c r="M83" s="7">
        <v>0</v>
      </c>
      <c r="O83" s="3">
        <v>0</v>
      </c>
      <c r="Q83" s="3">
        <v>1500000</v>
      </c>
      <c r="S83" s="3">
        <v>18376</v>
      </c>
      <c r="U83" s="3">
        <v>20898521193</v>
      </c>
      <c r="W83" s="3">
        <v>27295251000</v>
      </c>
      <c r="Y83" s="9">
        <v>3.67538259368177E-3</v>
      </c>
    </row>
    <row r="84" spans="1:25" x14ac:dyDescent="0.25">
      <c r="A84" s="1" t="s">
        <v>90</v>
      </c>
      <c r="C84" s="3">
        <v>0</v>
      </c>
      <c r="E84" s="3">
        <v>0</v>
      </c>
      <c r="G84" s="3">
        <v>0</v>
      </c>
      <c r="I84" s="3">
        <v>2500000</v>
      </c>
      <c r="K84" s="3">
        <v>7195017499</v>
      </c>
      <c r="M84" s="7">
        <v>-2500000</v>
      </c>
      <c r="O84" s="3">
        <v>7228283082</v>
      </c>
      <c r="Q84" s="3">
        <v>0</v>
      </c>
      <c r="S84" s="3">
        <v>0</v>
      </c>
      <c r="U84" s="3">
        <v>0</v>
      </c>
      <c r="W84" s="3">
        <v>0</v>
      </c>
      <c r="Y84" s="9">
        <v>0</v>
      </c>
    </row>
    <row r="85" spans="1:25" ht="23.25" thickBot="1" x14ac:dyDescent="0.3">
      <c r="E85" s="6">
        <f>SUM(E9:E84)</f>
        <v>2099982572588</v>
      </c>
      <c r="G85" s="6">
        <f>SUM(G9:G84)</f>
        <v>2668235186482.4448</v>
      </c>
      <c r="K85" s="6">
        <f>SUM(K9:K84)</f>
        <v>2145466497716</v>
      </c>
      <c r="O85" s="6">
        <f>SUM(O9:O84)</f>
        <v>60116464868</v>
      </c>
      <c r="U85" s="6">
        <f>SUM(U9:U84)</f>
        <v>4210245204048</v>
      </c>
      <c r="W85" s="6">
        <f>SUM(W9:W84)</f>
        <v>6058114730787.752</v>
      </c>
      <c r="Y85" s="10">
        <f>SUM(Y9:Y84)</f>
        <v>0.81574224879135271</v>
      </c>
    </row>
    <row r="86" spans="1:25" ht="23.25" thickTop="1" x14ac:dyDescent="0.2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topLeftCell="F1" workbookViewId="0">
      <selection activeCell="AK12" sqref="AK12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9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9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570312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" x14ac:dyDescent="0.25">
      <c r="A6" s="15" t="s">
        <v>92</v>
      </c>
      <c r="B6" s="15" t="s">
        <v>92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J6" s="15" t="s">
        <v>92</v>
      </c>
      <c r="K6" s="15" t="s">
        <v>92</v>
      </c>
      <c r="L6" s="15" t="s">
        <v>92</v>
      </c>
      <c r="M6" s="15" t="s">
        <v>92</v>
      </c>
      <c r="O6" s="15" t="s">
        <v>207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4" t="s">
        <v>93</v>
      </c>
      <c r="C7" s="14" t="s">
        <v>94</v>
      </c>
      <c r="E7" s="14" t="s">
        <v>95</v>
      </c>
      <c r="G7" s="14" t="s">
        <v>96</v>
      </c>
      <c r="I7" s="14" t="s">
        <v>97</v>
      </c>
      <c r="K7" s="14" t="s">
        <v>98</v>
      </c>
      <c r="M7" s="14" t="s">
        <v>91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99</v>
      </c>
      <c r="AG7" s="14" t="s">
        <v>8</v>
      </c>
      <c r="AI7" s="14" t="s">
        <v>9</v>
      </c>
      <c r="AK7" s="14" t="s">
        <v>13</v>
      </c>
    </row>
    <row r="8" spans="1:37" ht="24" x14ac:dyDescent="0.25">
      <c r="A8" s="15" t="s">
        <v>93</v>
      </c>
      <c r="C8" s="15" t="s">
        <v>94</v>
      </c>
      <c r="E8" s="15" t="s">
        <v>95</v>
      </c>
      <c r="G8" s="15" t="s">
        <v>96</v>
      </c>
      <c r="I8" s="15" t="s">
        <v>97</v>
      </c>
      <c r="K8" s="15" t="s">
        <v>98</v>
      </c>
      <c r="M8" s="15" t="s">
        <v>91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99</v>
      </c>
      <c r="AG8" s="15" t="s">
        <v>8</v>
      </c>
      <c r="AI8" s="15" t="s">
        <v>9</v>
      </c>
      <c r="AK8" s="15" t="s">
        <v>13</v>
      </c>
    </row>
    <row r="9" spans="1:37" x14ac:dyDescent="0.25">
      <c r="A9" s="1" t="s">
        <v>100</v>
      </c>
      <c r="C9" s="1" t="s">
        <v>101</v>
      </c>
      <c r="E9" s="1" t="s">
        <v>101</v>
      </c>
      <c r="G9" s="1" t="s">
        <v>102</v>
      </c>
      <c r="I9" s="1" t="s">
        <v>103</v>
      </c>
      <c r="K9" s="3">
        <v>0</v>
      </c>
      <c r="M9" s="3">
        <v>0</v>
      </c>
      <c r="O9" s="3">
        <v>9880</v>
      </c>
      <c r="Q9" s="3">
        <v>8751695156</v>
      </c>
      <c r="S9" s="3">
        <v>9611453640</v>
      </c>
      <c r="U9" s="3">
        <v>0</v>
      </c>
      <c r="W9" s="3">
        <v>0</v>
      </c>
      <c r="Y9" s="3">
        <v>0</v>
      </c>
      <c r="AA9" s="3">
        <v>0</v>
      </c>
      <c r="AC9" s="3">
        <v>9880</v>
      </c>
      <c r="AE9" s="3">
        <v>986791</v>
      </c>
      <c r="AG9" s="3">
        <v>8751695156</v>
      </c>
      <c r="AI9" s="3">
        <v>9742426696</v>
      </c>
      <c r="AK9" s="9">
        <v>1.3118452546451761E-3</v>
      </c>
    </row>
    <row r="10" spans="1:37" x14ac:dyDescent="0.25">
      <c r="A10" s="1" t="s">
        <v>104</v>
      </c>
      <c r="C10" s="1" t="s">
        <v>101</v>
      </c>
      <c r="E10" s="1" t="s">
        <v>101</v>
      </c>
      <c r="G10" s="1" t="s">
        <v>105</v>
      </c>
      <c r="I10" s="1" t="s">
        <v>106</v>
      </c>
      <c r="K10" s="3">
        <v>0</v>
      </c>
      <c r="M10" s="3">
        <v>0</v>
      </c>
      <c r="O10" s="3">
        <v>20990</v>
      </c>
      <c r="Q10" s="3">
        <v>15826206914</v>
      </c>
      <c r="S10" s="3">
        <v>16628870292</v>
      </c>
      <c r="U10" s="3">
        <v>0</v>
      </c>
      <c r="W10" s="3">
        <v>0</v>
      </c>
      <c r="Y10" s="3">
        <v>0</v>
      </c>
      <c r="AA10" s="3">
        <v>0</v>
      </c>
      <c r="AC10" s="3">
        <v>20990</v>
      </c>
      <c r="AE10" s="3">
        <v>814275</v>
      </c>
      <c r="AG10" s="3">
        <v>15826206914</v>
      </c>
      <c r="AI10" s="3">
        <v>17079240816</v>
      </c>
      <c r="AK10" s="9">
        <v>2.2997679855893479E-3</v>
      </c>
    </row>
    <row r="11" spans="1:37" x14ac:dyDescent="0.25">
      <c r="A11" s="1" t="s">
        <v>107</v>
      </c>
      <c r="C11" s="1" t="s">
        <v>101</v>
      </c>
      <c r="E11" s="1" t="s">
        <v>101</v>
      </c>
      <c r="G11" s="1" t="s">
        <v>108</v>
      </c>
      <c r="I11" s="1" t="s">
        <v>109</v>
      </c>
      <c r="K11" s="3">
        <v>0</v>
      </c>
      <c r="M11" s="3">
        <v>0</v>
      </c>
      <c r="O11" s="3">
        <v>10000</v>
      </c>
      <c r="Q11" s="3">
        <v>8556218764</v>
      </c>
      <c r="S11" s="3">
        <v>9400259867</v>
      </c>
      <c r="U11" s="3">
        <v>0</v>
      </c>
      <c r="W11" s="3">
        <v>0</v>
      </c>
      <c r="Y11" s="3">
        <v>0</v>
      </c>
      <c r="AA11" s="3">
        <v>0</v>
      </c>
      <c r="AC11" s="3">
        <v>10000</v>
      </c>
      <c r="AE11" s="3">
        <v>957066</v>
      </c>
      <c r="AG11" s="3">
        <v>8556218764</v>
      </c>
      <c r="AI11" s="3">
        <v>9563721271</v>
      </c>
      <c r="AK11" s="9">
        <v>1.2877820647356382E-3</v>
      </c>
    </row>
    <row r="12" spans="1:37" x14ac:dyDescent="0.25">
      <c r="A12" s="1" t="s">
        <v>110</v>
      </c>
      <c r="C12" s="1" t="s">
        <v>101</v>
      </c>
      <c r="E12" s="1" t="s">
        <v>101</v>
      </c>
      <c r="G12" s="1" t="s">
        <v>111</v>
      </c>
      <c r="I12" s="1" t="s">
        <v>112</v>
      </c>
      <c r="K12" s="3">
        <v>0</v>
      </c>
      <c r="M12" s="3">
        <v>0</v>
      </c>
      <c r="O12" s="3">
        <v>114060</v>
      </c>
      <c r="Q12" s="3">
        <v>98063854366</v>
      </c>
      <c r="S12" s="3">
        <v>103003571430</v>
      </c>
      <c r="U12" s="3">
        <v>0</v>
      </c>
      <c r="W12" s="3">
        <v>0</v>
      </c>
      <c r="Y12" s="3">
        <v>0</v>
      </c>
      <c r="AA12" s="3">
        <v>0</v>
      </c>
      <c r="AC12" s="3">
        <v>114060</v>
      </c>
      <c r="AE12" s="3">
        <v>922068</v>
      </c>
      <c r="AG12" s="3">
        <v>98063854366</v>
      </c>
      <c r="AI12" s="3">
        <v>105094827049</v>
      </c>
      <c r="AK12" s="9">
        <v>1.4151315114189303E-2</v>
      </c>
    </row>
    <row r="13" spans="1:37" x14ac:dyDescent="0.25">
      <c r="A13" s="1" t="s">
        <v>113</v>
      </c>
      <c r="C13" s="1" t="s">
        <v>101</v>
      </c>
      <c r="E13" s="1" t="s">
        <v>101</v>
      </c>
      <c r="G13" s="1" t="s">
        <v>114</v>
      </c>
      <c r="I13" s="1" t="s">
        <v>115</v>
      </c>
      <c r="K13" s="3">
        <v>0</v>
      </c>
      <c r="M13" s="3">
        <v>0</v>
      </c>
      <c r="O13" s="3">
        <v>6000</v>
      </c>
      <c r="Q13" s="3">
        <v>5561931858</v>
      </c>
      <c r="S13" s="3">
        <v>5578448690</v>
      </c>
      <c r="U13" s="3">
        <v>0</v>
      </c>
      <c r="W13" s="3">
        <v>0</v>
      </c>
      <c r="Y13" s="3">
        <v>0</v>
      </c>
      <c r="AA13" s="3">
        <v>0</v>
      </c>
      <c r="AC13" s="3">
        <v>6000</v>
      </c>
      <c r="AE13" s="3">
        <v>947249</v>
      </c>
      <c r="AG13" s="3">
        <v>5561931858</v>
      </c>
      <c r="AI13" s="3">
        <v>5679373466</v>
      </c>
      <c r="AK13" s="9">
        <v>7.6474366841156743E-4</v>
      </c>
    </row>
    <row r="14" spans="1:37" x14ac:dyDescent="0.25">
      <c r="A14" s="1" t="s">
        <v>116</v>
      </c>
      <c r="C14" s="1" t="s">
        <v>101</v>
      </c>
      <c r="E14" s="1" t="s">
        <v>101</v>
      </c>
      <c r="G14" s="1" t="s">
        <v>117</v>
      </c>
      <c r="I14" s="1" t="s">
        <v>118</v>
      </c>
      <c r="K14" s="3">
        <v>0</v>
      </c>
      <c r="M14" s="3">
        <v>0</v>
      </c>
      <c r="O14" s="3">
        <v>4210</v>
      </c>
      <c r="Q14" s="3">
        <v>3405501436</v>
      </c>
      <c r="S14" s="3">
        <v>3664415561</v>
      </c>
      <c r="U14" s="3">
        <v>0</v>
      </c>
      <c r="W14" s="3">
        <v>0</v>
      </c>
      <c r="Y14" s="3">
        <v>0</v>
      </c>
      <c r="AA14" s="3">
        <v>0</v>
      </c>
      <c r="AC14" s="3">
        <v>4210</v>
      </c>
      <c r="AE14" s="3">
        <v>885948</v>
      </c>
      <c r="AG14" s="3">
        <v>3405501436</v>
      </c>
      <c r="AI14" s="3">
        <v>3727136949</v>
      </c>
      <c r="AK14" s="9">
        <v>5.0186951080328146E-4</v>
      </c>
    </row>
    <row r="15" spans="1:37" x14ac:dyDescent="0.25">
      <c r="A15" s="1" t="s">
        <v>119</v>
      </c>
      <c r="C15" s="1" t="s">
        <v>101</v>
      </c>
      <c r="E15" s="1" t="s">
        <v>101</v>
      </c>
      <c r="G15" s="1" t="s">
        <v>120</v>
      </c>
      <c r="I15" s="1" t="s">
        <v>121</v>
      </c>
      <c r="K15" s="3">
        <v>0</v>
      </c>
      <c r="M15" s="3">
        <v>0</v>
      </c>
      <c r="O15" s="3">
        <v>2323</v>
      </c>
      <c r="Q15" s="3">
        <v>1810935945</v>
      </c>
      <c r="S15" s="3">
        <v>1819658585</v>
      </c>
      <c r="U15" s="3">
        <v>0</v>
      </c>
      <c r="W15" s="3">
        <v>0</v>
      </c>
      <c r="Y15" s="3">
        <v>0</v>
      </c>
      <c r="AA15" s="3">
        <v>0</v>
      </c>
      <c r="AC15" s="3">
        <v>2323</v>
      </c>
      <c r="AE15" s="3">
        <v>809570</v>
      </c>
      <c r="AG15" s="3">
        <v>1810935945</v>
      </c>
      <c r="AI15" s="3">
        <v>1879267652</v>
      </c>
      <c r="AK15" s="9">
        <v>2.5304869396621448E-4</v>
      </c>
    </row>
    <row r="16" spans="1:37" x14ac:dyDescent="0.25">
      <c r="A16" s="1" t="s">
        <v>122</v>
      </c>
      <c r="C16" s="1" t="s">
        <v>101</v>
      </c>
      <c r="E16" s="1" t="s">
        <v>101</v>
      </c>
      <c r="G16" s="1" t="s">
        <v>123</v>
      </c>
      <c r="I16" s="1" t="s">
        <v>124</v>
      </c>
      <c r="K16" s="3">
        <v>0</v>
      </c>
      <c r="M16" s="3">
        <v>0</v>
      </c>
      <c r="O16" s="3">
        <v>20000</v>
      </c>
      <c r="Q16" s="3">
        <v>18773601000</v>
      </c>
      <c r="S16" s="3">
        <v>18874945736</v>
      </c>
      <c r="U16" s="3">
        <v>0</v>
      </c>
      <c r="W16" s="3">
        <v>0</v>
      </c>
      <c r="Y16" s="3">
        <v>0</v>
      </c>
      <c r="AA16" s="3">
        <v>0</v>
      </c>
      <c r="AC16" s="3">
        <v>20000</v>
      </c>
      <c r="AE16" s="3">
        <v>960125</v>
      </c>
      <c r="AG16" s="3">
        <v>18773601000</v>
      </c>
      <c r="AI16" s="3">
        <v>19188578187</v>
      </c>
      <c r="AK16" s="9">
        <v>2.5837962166386196E-3</v>
      </c>
    </row>
    <row r="17" spans="17:37" ht="23.25" thickBot="1" x14ac:dyDescent="0.3">
      <c r="Q17" s="6">
        <f>SUM(Q9:Q16)</f>
        <v>160749945439</v>
      </c>
      <c r="S17" s="6">
        <f>SUM(S9:S16)</f>
        <v>168581623801</v>
      </c>
      <c r="W17" s="6">
        <f>SUM(W9:W16)</f>
        <v>0</v>
      </c>
      <c r="AA17" s="6">
        <f>SUM(AA9:AA16)</f>
        <v>0</v>
      </c>
      <c r="AG17" s="6">
        <f>SUM(AG9:AG16)</f>
        <v>160749945439</v>
      </c>
      <c r="AI17" s="6">
        <f>SUM(AI9:AI16)</f>
        <v>171954572086</v>
      </c>
      <c r="AK17" s="10">
        <f>SUM(AK9:AK16)</f>
        <v>2.3154168508979146E-2</v>
      </c>
    </row>
    <row r="18" spans="17:37" ht="23.25" thickTop="1" x14ac:dyDescent="0.25"/>
    <row r="19" spans="17:37" x14ac:dyDescent="0.25">
      <c r="AK19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O15" sqref="O15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4" t="s">
        <v>126</v>
      </c>
      <c r="C6" s="15" t="s">
        <v>127</v>
      </c>
      <c r="D6" s="15" t="s">
        <v>127</v>
      </c>
      <c r="E6" s="15" t="s">
        <v>127</v>
      </c>
      <c r="F6" s="15" t="s">
        <v>127</v>
      </c>
      <c r="G6" s="15" t="s">
        <v>127</v>
      </c>
      <c r="H6" s="15" t="s">
        <v>127</v>
      </c>
      <c r="I6" s="15" t="s">
        <v>127</v>
      </c>
      <c r="K6" s="15" t="s">
        <v>207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126</v>
      </c>
      <c r="C7" s="15" t="s">
        <v>128</v>
      </c>
      <c r="E7" s="15" t="s">
        <v>129</v>
      </c>
      <c r="G7" s="15" t="s">
        <v>130</v>
      </c>
      <c r="I7" s="15" t="s">
        <v>98</v>
      </c>
      <c r="K7" s="15" t="s">
        <v>131</v>
      </c>
      <c r="M7" s="15" t="s">
        <v>132</v>
      </c>
      <c r="O7" s="15" t="s">
        <v>133</v>
      </c>
      <c r="Q7" s="15" t="s">
        <v>131</v>
      </c>
      <c r="S7" s="15" t="s">
        <v>125</v>
      </c>
    </row>
    <row r="8" spans="1:19" x14ac:dyDescent="0.25">
      <c r="A8" s="1" t="s">
        <v>134</v>
      </c>
      <c r="C8" s="1" t="s">
        <v>135</v>
      </c>
      <c r="E8" s="1" t="s">
        <v>136</v>
      </c>
      <c r="G8" s="1" t="s">
        <v>137</v>
      </c>
      <c r="I8" s="1">
        <v>0</v>
      </c>
      <c r="K8" s="3">
        <v>752410130330</v>
      </c>
      <c r="M8" s="3">
        <v>2207913080369</v>
      </c>
      <c r="O8" s="3">
        <v>1783187642809</v>
      </c>
      <c r="Q8" s="3">
        <v>1177135567890</v>
      </c>
      <c r="S8" s="9">
        <v>0.15850462692673578</v>
      </c>
    </row>
    <row r="9" spans="1:19" x14ac:dyDescent="0.25">
      <c r="A9" s="1" t="s">
        <v>134</v>
      </c>
      <c r="C9" s="1" t="s">
        <v>138</v>
      </c>
      <c r="E9" s="1" t="s">
        <v>139</v>
      </c>
      <c r="G9" s="1" t="s">
        <v>140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9">
        <v>6.7326411354154069E-8</v>
      </c>
    </row>
    <row r="10" spans="1:19" ht="23.25" thickBot="1" x14ac:dyDescent="0.3">
      <c r="K10" s="6">
        <f>SUM(K8:K9)</f>
        <v>752410630330</v>
      </c>
      <c r="M10" s="6">
        <f>SUM(M8:M9)</f>
        <v>2207913080369</v>
      </c>
      <c r="O10" s="6">
        <f>SUM(O8:O9)</f>
        <v>1783187642809</v>
      </c>
      <c r="Q10" s="6">
        <f>SUM(Q8:Q9)</f>
        <v>1177136067890</v>
      </c>
      <c r="S10" s="10">
        <f>SUM(S8:S9)</f>
        <v>0.15850469425314714</v>
      </c>
    </row>
    <row r="11" spans="1:19" ht="23.25" thickTop="1" x14ac:dyDescent="0.25"/>
    <row r="12" spans="1:19" x14ac:dyDescent="0.25">
      <c r="Q12" s="3"/>
    </row>
    <row r="13" spans="1:19" x14ac:dyDescent="0.25">
      <c r="Q13" s="3"/>
      <c r="S13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rightToLeft="1" workbookViewId="0">
      <selection activeCell="G8" sqref="G8"/>
    </sheetView>
  </sheetViews>
  <sheetFormatPr defaultRowHeight="22.5" x14ac:dyDescent="0.25"/>
  <cols>
    <col min="1" max="1" width="28.855468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6" t="s">
        <v>0</v>
      </c>
      <c r="B2" s="16"/>
      <c r="C2" s="16"/>
      <c r="D2" s="16"/>
      <c r="E2" s="16"/>
      <c r="F2" s="16"/>
      <c r="G2" s="16"/>
    </row>
    <row r="3" spans="1:7" ht="24" x14ac:dyDescent="0.25">
      <c r="A3" s="16" t="s">
        <v>141</v>
      </c>
      <c r="B3" s="16"/>
      <c r="C3" s="16"/>
      <c r="D3" s="16"/>
      <c r="E3" s="16"/>
      <c r="F3" s="16"/>
      <c r="G3" s="16"/>
    </row>
    <row r="4" spans="1:7" ht="24" x14ac:dyDescent="0.25">
      <c r="A4" s="16" t="s">
        <v>2</v>
      </c>
      <c r="B4" s="16"/>
      <c r="C4" s="16"/>
      <c r="D4" s="16"/>
      <c r="E4" s="16"/>
      <c r="F4" s="16"/>
      <c r="G4" s="16"/>
    </row>
    <row r="6" spans="1:7" ht="24" x14ac:dyDescent="0.25">
      <c r="A6" s="15" t="s">
        <v>145</v>
      </c>
      <c r="C6" s="15" t="s">
        <v>131</v>
      </c>
      <c r="E6" s="15" t="s">
        <v>194</v>
      </c>
      <c r="G6" s="15" t="s">
        <v>13</v>
      </c>
    </row>
    <row r="7" spans="1:7" x14ac:dyDescent="0.25">
      <c r="A7" s="1" t="s">
        <v>204</v>
      </c>
      <c r="C7" s="3">
        <v>1309029428014</v>
      </c>
      <c r="E7" s="9">
        <v>0.99227633612216404</v>
      </c>
      <c r="G7" s="9">
        <v>0.17626450749032713</v>
      </c>
    </row>
    <row r="8" spans="1:7" x14ac:dyDescent="0.25">
      <c r="A8" s="1" t="s">
        <v>205</v>
      </c>
      <c r="C8" s="3">
        <v>3372948287</v>
      </c>
      <c r="E8" s="9">
        <v>2.5567773317607145E-3</v>
      </c>
      <c r="G8" s="9">
        <v>4.5417700769370261E-4</v>
      </c>
    </row>
    <row r="9" spans="1:7" x14ac:dyDescent="0.25">
      <c r="A9" s="1" t="s">
        <v>206</v>
      </c>
      <c r="C9" s="3">
        <v>5172519746</v>
      </c>
      <c r="E9" s="9">
        <v>3.9208965300859024E-3</v>
      </c>
      <c r="G9" s="9">
        <v>6.9649438431336095E-4</v>
      </c>
    </row>
    <row r="10" spans="1:7" x14ac:dyDescent="0.25">
      <c r="A10" s="1" t="s">
        <v>202</v>
      </c>
      <c r="C10" s="3">
        <v>1643733241</v>
      </c>
      <c r="E10" s="9">
        <v>1.2459900159893474E-3</v>
      </c>
      <c r="G10" s="9">
        <v>2.2133332068012573E-4</v>
      </c>
    </row>
    <row r="11" spans="1:7" ht="23.25" thickBot="1" x14ac:dyDescent="0.3">
      <c r="C11" s="6">
        <f>SUM(C7:C10)</f>
        <v>1319218629288</v>
      </c>
      <c r="E11" s="13">
        <f>SUM(E7:E10)</f>
        <v>1</v>
      </c>
      <c r="G11" s="10">
        <f>SUM(G7:G10)</f>
        <v>0.17763651220301432</v>
      </c>
    </row>
    <row r="12" spans="1:7" ht="23.25" thickTop="1" x14ac:dyDescent="0.25"/>
    <row r="14" spans="1:7" x14ac:dyDescent="0.2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D26" sqref="D26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5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5" t="s">
        <v>142</v>
      </c>
      <c r="B6" s="15" t="s">
        <v>142</v>
      </c>
      <c r="C6" s="15" t="s">
        <v>142</v>
      </c>
      <c r="D6" s="15" t="s">
        <v>142</v>
      </c>
      <c r="E6" s="15" t="s">
        <v>142</v>
      </c>
      <c r="F6" s="15" t="s">
        <v>142</v>
      </c>
      <c r="G6" s="15" t="s">
        <v>142</v>
      </c>
      <c r="I6" s="15" t="s">
        <v>143</v>
      </c>
      <c r="J6" s="15" t="s">
        <v>143</v>
      </c>
      <c r="K6" s="15" t="s">
        <v>143</v>
      </c>
      <c r="L6" s="15" t="s">
        <v>143</v>
      </c>
      <c r="M6" s="15" t="s">
        <v>143</v>
      </c>
      <c r="O6" s="15" t="s">
        <v>144</v>
      </c>
      <c r="P6" s="15" t="s">
        <v>144</v>
      </c>
      <c r="Q6" s="15" t="s">
        <v>144</v>
      </c>
      <c r="R6" s="15" t="s">
        <v>144</v>
      </c>
      <c r="S6" s="15" t="s">
        <v>144</v>
      </c>
    </row>
    <row r="7" spans="1:19" ht="24" x14ac:dyDescent="0.25">
      <c r="A7" s="15" t="s">
        <v>145</v>
      </c>
      <c r="C7" s="15" t="s">
        <v>146</v>
      </c>
      <c r="E7" s="15" t="s">
        <v>97</v>
      </c>
      <c r="G7" s="15" t="s">
        <v>98</v>
      </c>
      <c r="I7" s="15" t="s">
        <v>147</v>
      </c>
      <c r="K7" s="15" t="s">
        <v>148</v>
      </c>
      <c r="M7" s="15" t="s">
        <v>149</v>
      </c>
      <c r="O7" s="15" t="s">
        <v>147</v>
      </c>
      <c r="Q7" s="15" t="s">
        <v>148</v>
      </c>
      <c r="S7" s="15" t="s">
        <v>149</v>
      </c>
    </row>
    <row r="8" spans="1:19" x14ac:dyDescent="0.25">
      <c r="A8" s="1" t="s">
        <v>134</v>
      </c>
      <c r="C8" s="3">
        <v>1</v>
      </c>
      <c r="E8" s="1" t="s">
        <v>150</v>
      </c>
      <c r="G8" s="1">
        <v>0</v>
      </c>
      <c r="I8" s="3">
        <v>5172519746</v>
      </c>
      <c r="K8" s="3">
        <v>0</v>
      </c>
      <c r="M8" s="3">
        <v>5172519746</v>
      </c>
      <c r="O8" s="3">
        <v>6391271289</v>
      </c>
      <c r="Q8" s="3">
        <v>0</v>
      </c>
      <c r="S8" s="3">
        <v>6391271289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workbookViewId="0">
      <selection activeCell="M17" sqref="M1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4" t="s">
        <v>3</v>
      </c>
      <c r="C6" s="15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I6" s="15" t="s">
        <v>143</v>
      </c>
      <c r="J6" s="15" t="s">
        <v>143</v>
      </c>
      <c r="K6" s="15" t="s">
        <v>143</v>
      </c>
      <c r="L6" s="15" t="s">
        <v>143</v>
      </c>
      <c r="M6" s="15" t="s">
        <v>143</v>
      </c>
      <c r="O6" s="15" t="s">
        <v>144</v>
      </c>
      <c r="P6" s="15" t="s">
        <v>144</v>
      </c>
      <c r="Q6" s="15" t="s">
        <v>144</v>
      </c>
      <c r="R6" s="15" t="s">
        <v>144</v>
      </c>
      <c r="S6" s="15" t="s">
        <v>144</v>
      </c>
    </row>
    <row r="7" spans="1:19" ht="24" x14ac:dyDescent="0.25">
      <c r="A7" s="15" t="s">
        <v>3</v>
      </c>
      <c r="C7" s="15" t="s">
        <v>152</v>
      </c>
      <c r="E7" s="15" t="s">
        <v>153</v>
      </c>
      <c r="G7" s="15" t="s">
        <v>154</v>
      </c>
      <c r="I7" s="15" t="s">
        <v>155</v>
      </c>
      <c r="K7" s="15" t="s">
        <v>148</v>
      </c>
      <c r="M7" s="15" t="s">
        <v>156</v>
      </c>
      <c r="O7" s="15" t="s">
        <v>155</v>
      </c>
      <c r="Q7" s="15" t="s">
        <v>148</v>
      </c>
      <c r="S7" s="15" t="s">
        <v>156</v>
      </c>
    </row>
    <row r="8" spans="1:19" x14ac:dyDescent="0.25">
      <c r="A8" s="1" t="s">
        <v>76</v>
      </c>
      <c r="C8" s="1" t="s">
        <v>157</v>
      </c>
      <c r="E8" s="3">
        <v>100000</v>
      </c>
      <c r="G8" s="3">
        <v>2000</v>
      </c>
      <c r="I8" s="3">
        <v>0</v>
      </c>
      <c r="K8" s="3">
        <v>0</v>
      </c>
      <c r="M8" s="3">
        <v>0</v>
      </c>
      <c r="O8" s="3">
        <v>200000000</v>
      </c>
      <c r="Q8" s="3">
        <v>14955640</v>
      </c>
      <c r="S8" s="3">
        <f>O8-Q8</f>
        <v>185044360</v>
      </c>
    </row>
    <row r="9" spans="1:19" x14ac:dyDescent="0.25">
      <c r="A9" s="1" t="s">
        <v>52</v>
      </c>
      <c r="C9" s="1" t="s">
        <v>158</v>
      </c>
      <c r="E9" s="3">
        <v>9278151</v>
      </c>
      <c r="G9" s="3">
        <v>500</v>
      </c>
      <c r="I9" s="3">
        <v>0</v>
      </c>
      <c r="K9" s="3">
        <v>0</v>
      </c>
      <c r="M9" s="3">
        <v>0</v>
      </c>
      <c r="O9" s="3">
        <v>4639075500</v>
      </c>
      <c r="Q9" s="3">
        <v>325030768</v>
      </c>
      <c r="S9" s="3">
        <f t="shared" ref="S9:S15" si="0">O9-Q9</f>
        <v>4314044732</v>
      </c>
    </row>
    <row r="10" spans="1:19" x14ac:dyDescent="0.25">
      <c r="A10" s="1" t="s">
        <v>159</v>
      </c>
      <c r="C10" s="1" t="s">
        <v>160</v>
      </c>
      <c r="E10" s="3">
        <v>1800000</v>
      </c>
      <c r="G10" s="3">
        <v>25</v>
      </c>
      <c r="I10" s="3">
        <v>0</v>
      </c>
      <c r="K10" s="3">
        <v>0</v>
      </c>
      <c r="M10" s="3">
        <v>0</v>
      </c>
      <c r="O10" s="3">
        <v>45000000</v>
      </c>
      <c r="Q10" s="3">
        <v>0</v>
      </c>
      <c r="S10" s="3">
        <f t="shared" si="0"/>
        <v>45000000</v>
      </c>
    </row>
    <row r="11" spans="1:19" x14ac:dyDescent="0.25">
      <c r="A11" s="1" t="s">
        <v>69</v>
      </c>
      <c r="C11" s="1" t="s">
        <v>161</v>
      </c>
      <c r="E11" s="3">
        <v>1807321</v>
      </c>
      <c r="G11" s="3">
        <v>1100</v>
      </c>
      <c r="I11" s="3">
        <v>0</v>
      </c>
      <c r="K11" s="3">
        <v>0</v>
      </c>
      <c r="M11" s="3">
        <v>0</v>
      </c>
      <c r="O11" s="3">
        <v>1988053100</v>
      </c>
      <c r="Q11" s="3">
        <v>41334437</v>
      </c>
      <c r="S11" s="3">
        <f t="shared" si="0"/>
        <v>1946718663</v>
      </c>
    </row>
    <row r="12" spans="1:19" x14ac:dyDescent="0.25">
      <c r="A12" s="1" t="s">
        <v>25</v>
      </c>
      <c r="C12" s="1" t="s">
        <v>162</v>
      </c>
      <c r="E12" s="3">
        <v>600000</v>
      </c>
      <c r="G12" s="3">
        <v>2080</v>
      </c>
      <c r="I12" s="3">
        <v>0</v>
      </c>
      <c r="K12" s="3">
        <v>0</v>
      </c>
      <c r="M12" s="3">
        <v>0</v>
      </c>
      <c r="O12" s="3">
        <v>1248000000</v>
      </c>
      <c r="Q12" s="3">
        <v>96242731</v>
      </c>
      <c r="S12" s="3">
        <f t="shared" si="0"/>
        <v>1151757269</v>
      </c>
    </row>
    <row r="13" spans="1:19" x14ac:dyDescent="0.25">
      <c r="A13" s="1" t="s">
        <v>44</v>
      </c>
      <c r="C13" s="1" t="s">
        <v>163</v>
      </c>
      <c r="E13" s="3">
        <v>1344246</v>
      </c>
      <c r="G13" s="3">
        <v>250</v>
      </c>
      <c r="I13" s="3">
        <v>0</v>
      </c>
      <c r="K13" s="3">
        <v>0</v>
      </c>
      <c r="M13" s="3">
        <v>0</v>
      </c>
      <c r="O13" s="3">
        <v>336061500</v>
      </c>
      <c r="Q13" s="3">
        <v>6987194</v>
      </c>
      <c r="S13" s="3">
        <f t="shared" si="0"/>
        <v>329074306</v>
      </c>
    </row>
    <row r="14" spans="1:19" x14ac:dyDescent="0.25">
      <c r="A14" s="1" t="s">
        <v>32</v>
      </c>
      <c r="C14" s="1" t="s">
        <v>164</v>
      </c>
      <c r="E14" s="3">
        <v>4218434</v>
      </c>
      <c r="G14" s="3">
        <v>370</v>
      </c>
      <c r="I14" s="3">
        <v>0</v>
      </c>
      <c r="K14" s="3">
        <v>0</v>
      </c>
      <c r="M14" s="3">
        <v>0</v>
      </c>
      <c r="O14" s="3">
        <v>1560820580</v>
      </c>
      <c r="Q14" s="3">
        <v>32451669</v>
      </c>
      <c r="S14" s="3">
        <f t="shared" si="0"/>
        <v>1528368911</v>
      </c>
    </row>
    <row r="15" spans="1:19" x14ac:dyDescent="0.25">
      <c r="A15" s="1" t="s">
        <v>72</v>
      </c>
      <c r="C15" s="1" t="s">
        <v>165</v>
      </c>
      <c r="E15" s="3">
        <v>3016756</v>
      </c>
      <c r="G15" s="3">
        <v>1650</v>
      </c>
      <c r="I15" s="3">
        <v>4977647400</v>
      </c>
      <c r="K15" s="3">
        <v>477730865</v>
      </c>
      <c r="M15" s="3">
        <v>4499916535</v>
      </c>
      <c r="O15" s="3">
        <v>4977647400</v>
      </c>
      <c r="Q15" s="3">
        <v>477730865</v>
      </c>
      <c r="S15" s="3">
        <f t="shared" si="0"/>
        <v>4499916535</v>
      </c>
    </row>
    <row r="16" spans="1:19" x14ac:dyDescent="0.25">
      <c r="A16" s="1" t="s">
        <v>208</v>
      </c>
      <c r="C16" s="3" t="s">
        <v>209</v>
      </c>
      <c r="E16" s="11">
        <v>3.42</v>
      </c>
      <c r="G16" s="3">
        <v>900</v>
      </c>
      <c r="I16" s="3">
        <v>0</v>
      </c>
      <c r="K16" s="3">
        <v>0</v>
      </c>
      <c r="M16" s="3">
        <v>0</v>
      </c>
      <c r="O16" s="3">
        <v>3078</v>
      </c>
      <c r="Q16" s="3">
        <v>0</v>
      </c>
      <c r="S16" s="3">
        <f>O16-Q16</f>
        <v>3078</v>
      </c>
    </row>
    <row r="17" spans="9:19" ht="23.25" thickBot="1" x14ac:dyDescent="0.3">
      <c r="I17" s="6">
        <f>SUM(I8:I16)</f>
        <v>4977647400</v>
      </c>
      <c r="K17" s="6">
        <f>SUM(K8:K16)</f>
        <v>477730865</v>
      </c>
      <c r="M17" s="6">
        <f>SUM(M8:M16)</f>
        <v>4499916535</v>
      </c>
      <c r="O17" s="6">
        <f>SUM(O8:O16)</f>
        <v>14994661158</v>
      </c>
      <c r="Q17" s="6">
        <f>SUM(Q8:Q16)</f>
        <v>994733304</v>
      </c>
      <c r="S17" s="6">
        <f>SUM(S8:S16)</f>
        <v>13999927854</v>
      </c>
    </row>
    <row r="18" spans="9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3"/>
  <sheetViews>
    <sheetView rightToLeft="1" workbookViewId="0">
      <selection activeCell="Q19" sqref="Q1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4" t="s">
        <v>3</v>
      </c>
      <c r="C6" s="15" t="s">
        <v>143</v>
      </c>
      <c r="D6" s="15" t="s">
        <v>143</v>
      </c>
      <c r="E6" s="15" t="s">
        <v>143</v>
      </c>
      <c r="F6" s="15" t="s">
        <v>143</v>
      </c>
      <c r="G6" s="15" t="s">
        <v>143</v>
      </c>
      <c r="H6" s="15" t="s">
        <v>143</v>
      </c>
      <c r="I6" s="15" t="s">
        <v>143</v>
      </c>
      <c r="K6" s="15" t="s">
        <v>144</v>
      </c>
      <c r="L6" s="15" t="s">
        <v>144</v>
      </c>
      <c r="M6" s="15" t="s">
        <v>144</v>
      </c>
      <c r="N6" s="15" t="s">
        <v>144</v>
      </c>
      <c r="O6" s="15" t="s">
        <v>144</v>
      </c>
      <c r="P6" s="15" t="s">
        <v>144</v>
      </c>
      <c r="Q6" s="15" t="s">
        <v>144</v>
      </c>
    </row>
    <row r="7" spans="1:17" ht="24" x14ac:dyDescent="0.25">
      <c r="A7" s="15" t="s">
        <v>3</v>
      </c>
      <c r="C7" s="15" t="s">
        <v>7</v>
      </c>
      <c r="E7" s="15" t="s">
        <v>166</v>
      </c>
      <c r="G7" s="15" t="s">
        <v>167</v>
      </c>
      <c r="I7" s="15" t="s">
        <v>168</v>
      </c>
      <c r="K7" s="15" t="s">
        <v>7</v>
      </c>
      <c r="M7" s="15" t="s">
        <v>166</v>
      </c>
      <c r="O7" s="15" t="s">
        <v>167</v>
      </c>
      <c r="Q7" s="15" t="s">
        <v>168</v>
      </c>
    </row>
    <row r="8" spans="1:17" x14ac:dyDescent="0.25">
      <c r="A8" s="1" t="s">
        <v>23</v>
      </c>
      <c r="C8" s="3">
        <v>354890</v>
      </c>
      <c r="E8" s="3">
        <v>22797252585</v>
      </c>
      <c r="G8" s="3">
        <v>16612122852</v>
      </c>
      <c r="I8" s="3">
        <v>6185129733</v>
      </c>
      <c r="K8" s="3">
        <v>354890</v>
      </c>
      <c r="M8" s="3">
        <v>22797252585</v>
      </c>
      <c r="O8" s="3">
        <v>19215476932</v>
      </c>
      <c r="Q8" s="3">
        <v>3581775653</v>
      </c>
    </row>
    <row r="9" spans="1:17" x14ac:dyDescent="0.25">
      <c r="A9" s="1" t="s">
        <v>22</v>
      </c>
      <c r="C9" s="3">
        <v>9447430</v>
      </c>
      <c r="E9" s="3">
        <v>99287985237</v>
      </c>
      <c r="G9" s="3">
        <v>90353656970</v>
      </c>
      <c r="I9" s="3">
        <v>8934328267</v>
      </c>
      <c r="K9" s="3">
        <v>9447430</v>
      </c>
      <c r="M9" s="3">
        <v>99287985237</v>
      </c>
      <c r="O9" s="3">
        <v>114537640425</v>
      </c>
      <c r="Q9" s="7">
        <v>-15249655188</v>
      </c>
    </row>
    <row r="10" spans="1:17" x14ac:dyDescent="0.25">
      <c r="A10" s="1" t="s">
        <v>68</v>
      </c>
      <c r="C10" s="3">
        <v>14956142</v>
      </c>
      <c r="E10" s="3">
        <v>150324744097</v>
      </c>
      <c r="G10" s="3">
        <v>123179491529</v>
      </c>
      <c r="I10" s="3">
        <v>27145252568</v>
      </c>
      <c r="K10" s="3">
        <v>14956142</v>
      </c>
      <c r="M10" s="3">
        <v>150324744097</v>
      </c>
      <c r="O10" s="3">
        <v>132707219498</v>
      </c>
      <c r="Q10" s="7">
        <v>17617524599</v>
      </c>
    </row>
    <row r="11" spans="1:17" x14ac:dyDescent="0.25">
      <c r="A11" s="1" t="s">
        <v>25</v>
      </c>
      <c r="C11" s="3">
        <v>1600000</v>
      </c>
      <c r="E11" s="3">
        <v>71976123200</v>
      </c>
      <c r="G11" s="3">
        <v>47551012800</v>
      </c>
      <c r="I11" s="3">
        <v>24425110400</v>
      </c>
      <c r="K11" s="3">
        <v>1600000</v>
      </c>
      <c r="M11" s="3">
        <v>71976123200</v>
      </c>
      <c r="O11" s="3">
        <v>44998542291</v>
      </c>
      <c r="Q11" s="7">
        <v>26977580909</v>
      </c>
    </row>
    <row r="12" spans="1:17" x14ac:dyDescent="0.25">
      <c r="A12" s="1" t="s">
        <v>35</v>
      </c>
      <c r="C12" s="3">
        <v>5000000</v>
      </c>
      <c r="E12" s="3">
        <v>50844386250</v>
      </c>
      <c r="G12" s="3">
        <v>33812086250</v>
      </c>
      <c r="I12" s="3">
        <v>17032300000</v>
      </c>
      <c r="K12" s="3">
        <v>5000000</v>
      </c>
      <c r="M12" s="3">
        <v>50844386250</v>
      </c>
      <c r="O12" s="3">
        <v>28962756268</v>
      </c>
      <c r="Q12" s="7">
        <v>21881629982</v>
      </c>
    </row>
    <row r="13" spans="1:17" x14ac:dyDescent="0.25">
      <c r="A13" s="1" t="s">
        <v>44</v>
      </c>
      <c r="C13" s="3">
        <v>1344246</v>
      </c>
      <c r="E13" s="3">
        <v>4927878804</v>
      </c>
      <c r="G13" s="3">
        <v>3672614160</v>
      </c>
      <c r="I13" s="3">
        <v>1255264644</v>
      </c>
      <c r="K13" s="3">
        <v>1344246</v>
      </c>
      <c r="M13" s="3">
        <v>4927878804</v>
      </c>
      <c r="O13" s="3">
        <v>3264118053</v>
      </c>
      <c r="Q13" s="7">
        <v>1663760751</v>
      </c>
    </row>
    <row r="14" spans="1:17" x14ac:dyDescent="0.25">
      <c r="A14" s="1" t="s">
        <v>28</v>
      </c>
      <c r="C14" s="3">
        <v>100000</v>
      </c>
      <c r="E14" s="3">
        <v>8934629650</v>
      </c>
      <c r="G14" s="3">
        <v>7340228125</v>
      </c>
      <c r="I14" s="3">
        <v>1594401525</v>
      </c>
      <c r="K14" s="3">
        <v>100000</v>
      </c>
      <c r="M14" s="3">
        <v>8934629650</v>
      </c>
      <c r="O14" s="3">
        <v>7456284786</v>
      </c>
      <c r="Q14" s="7">
        <v>1478344864</v>
      </c>
    </row>
    <row r="15" spans="1:17" x14ac:dyDescent="0.25">
      <c r="A15" s="1" t="s">
        <v>17</v>
      </c>
      <c r="C15" s="3">
        <v>10401508</v>
      </c>
      <c r="E15" s="3">
        <v>48225036816</v>
      </c>
      <c r="G15" s="3">
        <v>34359792892</v>
      </c>
      <c r="I15" s="3">
        <v>13865243924</v>
      </c>
      <c r="K15" s="3">
        <v>10401508</v>
      </c>
      <c r="M15" s="3">
        <v>48225036816</v>
      </c>
      <c r="O15" s="3">
        <v>35091020263</v>
      </c>
      <c r="Q15" s="7">
        <v>13134016553</v>
      </c>
    </row>
    <row r="16" spans="1:17" x14ac:dyDescent="0.25">
      <c r="A16" s="1" t="s">
        <v>47</v>
      </c>
      <c r="C16" s="3">
        <v>1700000</v>
      </c>
      <c r="E16" s="3">
        <v>101353968975</v>
      </c>
      <c r="G16" s="3">
        <v>74400651300</v>
      </c>
      <c r="I16" s="3">
        <v>26953317675</v>
      </c>
      <c r="K16" s="3">
        <v>1700000</v>
      </c>
      <c r="M16" s="3">
        <v>101353968975</v>
      </c>
      <c r="O16" s="3">
        <v>37342874421</v>
      </c>
      <c r="Q16" s="7">
        <v>64011094554</v>
      </c>
    </row>
    <row r="17" spans="1:17" x14ac:dyDescent="0.25">
      <c r="A17" s="1" t="s">
        <v>49</v>
      </c>
      <c r="C17" s="3">
        <v>6138358</v>
      </c>
      <c r="E17" s="3">
        <v>101237567553</v>
      </c>
      <c r="G17" s="3">
        <v>65682383866</v>
      </c>
      <c r="I17" s="3">
        <v>35555183687</v>
      </c>
      <c r="K17" s="3">
        <v>6138358</v>
      </c>
      <c r="M17" s="3">
        <v>101237567553</v>
      </c>
      <c r="O17" s="3">
        <v>69242957459</v>
      </c>
      <c r="Q17" s="7">
        <v>31994610094</v>
      </c>
    </row>
    <row r="18" spans="1:17" x14ac:dyDescent="0.25">
      <c r="A18" s="1" t="s">
        <v>43</v>
      </c>
      <c r="C18" s="3">
        <v>794043</v>
      </c>
      <c r="E18" s="3">
        <v>12973181531</v>
      </c>
      <c r="G18" s="3">
        <v>12049766978</v>
      </c>
      <c r="I18" s="3">
        <v>923414553</v>
      </c>
      <c r="K18" s="3">
        <v>794043</v>
      </c>
      <c r="M18" s="3">
        <v>12973181531</v>
      </c>
      <c r="O18" s="3">
        <v>10458630740</v>
      </c>
      <c r="Q18" s="7">
        <v>2514550791</v>
      </c>
    </row>
    <row r="19" spans="1:17" x14ac:dyDescent="0.25">
      <c r="A19" s="1" t="s">
        <v>58</v>
      </c>
      <c r="C19" s="3">
        <v>753846</v>
      </c>
      <c r="E19" s="3">
        <v>10774176789</v>
      </c>
      <c r="G19" s="3">
        <v>6705922880</v>
      </c>
      <c r="I19" s="3">
        <v>4068253909</v>
      </c>
      <c r="K19" s="3">
        <v>753846</v>
      </c>
      <c r="M19" s="3">
        <v>10774176789</v>
      </c>
      <c r="O19" s="3">
        <v>3978823687</v>
      </c>
      <c r="Q19" s="7">
        <v>6795353102</v>
      </c>
    </row>
    <row r="20" spans="1:17" x14ac:dyDescent="0.25">
      <c r="A20" s="1" t="s">
        <v>40</v>
      </c>
      <c r="C20" s="3">
        <v>1767900</v>
      </c>
      <c r="E20" s="3">
        <v>69044397071</v>
      </c>
      <c r="G20" s="3">
        <v>56697203409</v>
      </c>
      <c r="I20" s="3">
        <v>12347193662</v>
      </c>
      <c r="K20" s="3">
        <v>1767900</v>
      </c>
      <c r="M20" s="3">
        <v>69044397071</v>
      </c>
      <c r="O20" s="3">
        <v>47760128617</v>
      </c>
      <c r="Q20" s="7">
        <v>21284268454</v>
      </c>
    </row>
    <row r="21" spans="1:17" x14ac:dyDescent="0.25">
      <c r="A21" s="1" t="s">
        <v>66</v>
      </c>
      <c r="C21" s="3">
        <v>1227271</v>
      </c>
      <c r="E21" s="3">
        <v>10500236130</v>
      </c>
      <c r="G21" s="3">
        <v>7628470161</v>
      </c>
      <c r="I21" s="3">
        <v>2871765969</v>
      </c>
      <c r="K21" s="3">
        <v>1227271</v>
      </c>
      <c r="M21" s="3">
        <v>10500236130</v>
      </c>
      <c r="O21" s="3">
        <v>5001741930</v>
      </c>
      <c r="Q21" s="7">
        <v>5498494200</v>
      </c>
    </row>
    <row r="22" spans="1:17" x14ac:dyDescent="0.25">
      <c r="A22" s="1" t="s">
        <v>70</v>
      </c>
      <c r="C22" s="3">
        <v>6020000</v>
      </c>
      <c r="E22" s="3">
        <v>112179837490</v>
      </c>
      <c r="G22" s="3">
        <v>84149781380</v>
      </c>
      <c r="I22" s="3">
        <v>28030056110</v>
      </c>
      <c r="K22" s="3">
        <v>6020000</v>
      </c>
      <c r="M22" s="3">
        <v>112179837490</v>
      </c>
      <c r="O22" s="3">
        <v>71193406207</v>
      </c>
      <c r="Q22" s="7">
        <v>40986431283</v>
      </c>
    </row>
    <row r="23" spans="1:17" x14ac:dyDescent="0.25">
      <c r="A23" s="1" t="s">
        <v>19</v>
      </c>
      <c r="C23" s="3">
        <v>1521428</v>
      </c>
      <c r="E23" s="3">
        <v>13973660064</v>
      </c>
      <c r="G23" s="3">
        <v>10491921152</v>
      </c>
      <c r="I23" s="3">
        <v>3481738912</v>
      </c>
      <c r="K23" s="3">
        <v>1521428</v>
      </c>
      <c r="M23" s="3">
        <v>13973660064</v>
      </c>
      <c r="O23" s="3">
        <v>5428258459</v>
      </c>
      <c r="Q23" s="7">
        <v>8545401605</v>
      </c>
    </row>
    <row r="24" spans="1:17" x14ac:dyDescent="0.25">
      <c r="A24" s="1" t="s">
        <v>26</v>
      </c>
      <c r="C24" s="3">
        <v>10550000</v>
      </c>
      <c r="E24" s="3">
        <v>239542415737</v>
      </c>
      <c r="G24" s="3">
        <v>186059809829</v>
      </c>
      <c r="I24" s="3">
        <v>53482605908</v>
      </c>
      <c r="K24" s="3">
        <v>10550000</v>
      </c>
      <c r="M24" s="3">
        <v>239542415737</v>
      </c>
      <c r="O24" s="3">
        <v>177857844214</v>
      </c>
      <c r="Q24" s="7">
        <v>61684571523</v>
      </c>
    </row>
    <row r="25" spans="1:17" x14ac:dyDescent="0.25">
      <c r="A25" s="1" t="s">
        <v>80</v>
      </c>
      <c r="C25" s="3">
        <v>6306567</v>
      </c>
      <c r="E25" s="3">
        <v>69994833907</v>
      </c>
      <c r="G25" s="3">
        <v>68894822759</v>
      </c>
      <c r="I25" s="3">
        <v>1100011148</v>
      </c>
      <c r="K25" s="3">
        <v>6306567</v>
      </c>
      <c r="M25" s="3">
        <v>69994833907</v>
      </c>
      <c r="O25" s="3">
        <v>68894822759</v>
      </c>
      <c r="Q25" s="7">
        <v>1100011148</v>
      </c>
    </row>
    <row r="26" spans="1:17" x14ac:dyDescent="0.25">
      <c r="A26" s="1" t="s">
        <v>38</v>
      </c>
      <c r="C26" s="3">
        <v>340000</v>
      </c>
      <c r="E26" s="3">
        <v>7498311635</v>
      </c>
      <c r="G26" s="3">
        <v>4220009790</v>
      </c>
      <c r="I26" s="3">
        <v>3278301845</v>
      </c>
      <c r="K26" s="3">
        <v>340000</v>
      </c>
      <c r="M26" s="3">
        <v>7498311635</v>
      </c>
      <c r="O26" s="3">
        <v>2689320950</v>
      </c>
      <c r="Q26" s="7">
        <v>4808990685</v>
      </c>
    </row>
    <row r="27" spans="1:17" x14ac:dyDescent="0.25">
      <c r="A27" s="1" t="s">
        <v>32</v>
      </c>
      <c r="C27" s="3">
        <v>4218434</v>
      </c>
      <c r="E27" s="3">
        <v>23631010246</v>
      </c>
      <c r="G27" s="3">
        <v>15639827181</v>
      </c>
      <c r="I27" s="3">
        <v>7991183065</v>
      </c>
      <c r="K27" s="3">
        <v>4218434</v>
      </c>
      <c r="M27" s="3">
        <v>23631010246</v>
      </c>
      <c r="O27" s="3">
        <v>10871236687</v>
      </c>
      <c r="Q27" s="7">
        <v>12759773559</v>
      </c>
    </row>
    <row r="28" spans="1:17" x14ac:dyDescent="0.25">
      <c r="A28" s="1" t="s">
        <v>72</v>
      </c>
      <c r="C28" s="3">
        <v>3016756</v>
      </c>
      <c r="E28" s="3">
        <v>120294312984</v>
      </c>
      <c r="G28" s="3">
        <v>110265803779</v>
      </c>
      <c r="I28" s="3">
        <v>10028509205</v>
      </c>
      <c r="K28" s="3">
        <v>3016756</v>
      </c>
      <c r="M28" s="3">
        <v>120294312984</v>
      </c>
      <c r="O28" s="3">
        <v>42149993501</v>
      </c>
      <c r="Q28" s="7">
        <v>78144319483</v>
      </c>
    </row>
    <row r="29" spans="1:17" x14ac:dyDescent="0.25">
      <c r="A29" s="1" t="s">
        <v>56</v>
      </c>
      <c r="C29" s="3">
        <v>550</v>
      </c>
      <c r="E29" s="3">
        <v>3464562826</v>
      </c>
      <c r="G29" s="3">
        <v>3468716178</v>
      </c>
      <c r="I29" s="3">
        <v>-4153352</v>
      </c>
      <c r="K29" s="3">
        <v>550</v>
      </c>
      <c r="M29" s="3">
        <v>3464562826</v>
      </c>
      <c r="O29" s="3">
        <v>2177019114</v>
      </c>
      <c r="Q29" s="7">
        <v>1287543712</v>
      </c>
    </row>
    <row r="30" spans="1:17" x14ac:dyDescent="0.25">
      <c r="A30" s="1" t="s">
        <v>33</v>
      </c>
      <c r="C30" s="3">
        <v>8189014</v>
      </c>
      <c r="E30" s="3">
        <v>74320553255</v>
      </c>
      <c r="G30" s="3">
        <v>44217916370</v>
      </c>
      <c r="I30" s="3">
        <v>30102636885</v>
      </c>
      <c r="K30" s="3">
        <v>8189014</v>
      </c>
      <c r="M30" s="3">
        <v>74320553255</v>
      </c>
      <c r="O30" s="3">
        <v>38937109836</v>
      </c>
      <c r="Q30" s="7">
        <v>35383443419</v>
      </c>
    </row>
    <row r="31" spans="1:17" x14ac:dyDescent="0.25">
      <c r="A31" s="1" t="s">
        <v>27</v>
      </c>
      <c r="C31" s="3">
        <v>650000</v>
      </c>
      <c r="E31" s="3">
        <v>28894009625</v>
      </c>
      <c r="G31" s="3">
        <v>21934087012</v>
      </c>
      <c r="I31" s="3">
        <v>6959922613</v>
      </c>
      <c r="K31" s="3">
        <v>650000</v>
      </c>
      <c r="M31" s="3">
        <v>28894009625</v>
      </c>
      <c r="O31" s="3">
        <v>11986606730</v>
      </c>
      <c r="Q31" s="7">
        <v>16907402895</v>
      </c>
    </row>
    <row r="32" spans="1:17" x14ac:dyDescent="0.25">
      <c r="A32" s="1" t="s">
        <v>34</v>
      </c>
      <c r="C32" s="3">
        <v>29602401</v>
      </c>
      <c r="E32" s="3">
        <v>233073845620</v>
      </c>
      <c r="G32" s="3">
        <v>162824205615</v>
      </c>
      <c r="I32" s="3">
        <v>70249640005</v>
      </c>
      <c r="K32" s="3">
        <v>29602401</v>
      </c>
      <c r="M32" s="3">
        <v>233073845620</v>
      </c>
      <c r="O32" s="3">
        <v>156265645007</v>
      </c>
      <c r="Q32" s="7">
        <v>76808200613</v>
      </c>
    </row>
    <row r="33" spans="1:17" x14ac:dyDescent="0.25">
      <c r="A33" s="1" t="s">
        <v>57</v>
      </c>
      <c r="C33" s="3">
        <v>500</v>
      </c>
      <c r="E33" s="3">
        <v>3147339401</v>
      </c>
      <c r="G33" s="3">
        <v>3168006535</v>
      </c>
      <c r="I33" s="7">
        <v>-20667134</v>
      </c>
      <c r="K33" s="3">
        <v>500</v>
      </c>
      <c r="M33" s="3">
        <v>3147339401</v>
      </c>
      <c r="O33" s="3">
        <v>1979972374</v>
      </c>
      <c r="Q33" s="7">
        <v>1167367027</v>
      </c>
    </row>
    <row r="34" spans="1:17" x14ac:dyDescent="0.25">
      <c r="A34" s="1" t="s">
        <v>84</v>
      </c>
      <c r="C34" s="3">
        <v>1000000</v>
      </c>
      <c r="E34" s="3">
        <v>54000313000</v>
      </c>
      <c r="G34" s="3">
        <v>55425757175</v>
      </c>
      <c r="I34" s="7">
        <v>-1425444175</v>
      </c>
      <c r="K34" s="3">
        <v>1000000</v>
      </c>
      <c r="M34" s="3">
        <v>54000313000</v>
      </c>
      <c r="O34" s="3">
        <v>55425757175</v>
      </c>
      <c r="Q34" s="7">
        <v>-1425444175</v>
      </c>
    </row>
    <row r="35" spans="1:17" x14ac:dyDescent="0.25">
      <c r="A35" s="1" t="s">
        <v>48</v>
      </c>
      <c r="C35" s="3">
        <v>6515645</v>
      </c>
      <c r="E35" s="3">
        <v>53300942347</v>
      </c>
      <c r="G35" s="3">
        <v>44952455875</v>
      </c>
      <c r="I35" s="7">
        <v>8348486472</v>
      </c>
      <c r="K35" s="3">
        <v>6515645</v>
      </c>
      <c r="M35" s="3">
        <v>53300942347</v>
      </c>
      <c r="O35" s="3">
        <v>38233822325</v>
      </c>
      <c r="Q35" s="7">
        <v>15067120022</v>
      </c>
    </row>
    <row r="36" spans="1:17" x14ac:dyDescent="0.25">
      <c r="A36" s="1" t="s">
        <v>45</v>
      </c>
      <c r="C36" s="3">
        <v>4400000</v>
      </c>
      <c r="E36" s="3">
        <v>33837238600</v>
      </c>
      <c r="G36" s="3">
        <v>25121923139</v>
      </c>
      <c r="I36" s="7">
        <v>8715315461</v>
      </c>
      <c r="K36" s="3">
        <v>4400000</v>
      </c>
      <c r="M36" s="3">
        <v>33837238600</v>
      </c>
      <c r="O36" s="3">
        <v>27389717574</v>
      </c>
      <c r="Q36" s="7">
        <v>6447521026</v>
      </c>
    </row>
    <row r="37" spans="1:17" x14ac:dyDescent="0.25">
      <c r="A37" s="1" t="s">
        <v>62</v>
      </c>
      <c r="C37" s="3">
        <v>69042</v>
      </c>
      <c r="E37" s="3">
        <v>1711340446</v>
      </c>
      <c r="G37" s="3">
        <v>1445590763</v>
      </c>
      <c r="I37" s="7">
        <v>265749683</v>
      </c>
      <c r="K37" s="3">
        <v>69042</v>
      </c>
      <c r="M37" s="3">
        <v>1711340446</v>
      </c>
      <c r="O37" s="3">
        <v>1380173467</v>
      </c>
      <c r="Q37" s="7">
        <v>331166979</v>
      </c>
    </row>
    <row r="38" spans="1:17" x14ac:dyDescent="0.25">
      <c r="A38" s="1" t="s">
        <v>30</v>
      </c>
      <c r="C38" s="3">
        <v>2200000</v>
      </c>
      <c r="E38" s="3">
        <v>130133505700</v>
      </c>
      <c r="G38" s="3">
        <v>121294821978</v>
      </c>
      <c r="I38" s="7">
        <v>8838683722</v>
      </c>
      <c r="K38" s="3">
        <v>2200000</v>
      </c>
      <c r="M38" s="3">
        <v>130133505700</v>
      </c>
      <c r="O38" s="3">
        <v>121293145263</v>
      </c>
      <c r="Q38" s="7">
        <v>8840360437</v>
      </c>
    </row>
    <row r="39" spans="1:17" x14ac:dyDescent="0.25">
      <c r="A39" s="1" t="s">
        <v>55</v>
      </c>
      <c r="C39" s="3">
        <v>76806</v>
      </c>
      <c r="E39" s="3">
        <v>2607543039</v>
      </c>
      <c r="G39" s="3">
        <v>1913597680</v>
      </c>
      <c r="I39" s="7">
        <v>693945359</v>
      </c>
      <c r="K39" s="3">
        <v>76806</v>
      </c>
      <c r="M39" s="3">
        <v>2607543039</v>
      </c>
      <c r="O39" s="3">
        <v>1813135428</v>
      </c>
      <c r="Q39" s="7">
        <v>794407611</v>
      </c>
    </row>
    <row r="40" spans="1:17" x14ac:dyDescent="0.25">
      <c r="A40" s="1" t="s">
        <v>31</v>
      </c>
      <c r="C40" s="3">
        <v>3</v>
      </c>
      <c r="E40" s="3">
        <v>21689</v>
      </c>
      <c r="G40" s="3">
        <v>147607841</v>
      </c>
      <c r="I40" s="7">
        <v>-147586152</v>
      </c>
      <c r="K40" s="3">
        <v>3</v>
      </c>
      <c r="M40" s="3">
        <v>21689</v>
      </c>
      <c r="O40" s="3">
        <v>11296</v>
      </c>
      <c r="Q40" s="7">
        <v>10393</v>
      </c>
    </row>
    <row r="41" spans="1:17" x14ac:dyDescent="0.25">
      <c r="A41" s="1" t="s">
        <v>86</v>
      </c>
      <c r="C41" s="3">
        <v>9699000</v>
      </c>
      <c r="E41" s="3">
        <v>153891857999</v>
      </c>
      <c r="G41" s="3">
        <v>116774127120</v>
      </c>
      <c r="I41" s="7">
        <v>37117730879</v>
      </c>
      <c r="K41" s="3">
        <v>9699000</v>
      </c>
      <c r="M41" s="3">
        <v>153891857999</v>
      </c>
      <c r="O41" s="3">
        <v>116774127120</v>
      </c>
      <c r="Q41" s="7">
        <v>37117730879</v>
      </c>
    </row>
    <row r="42" spans="1:17" x14ac:dyDescent="0.25">
      <c r="A42" s="1" t="s">
        <v>85</v>
      </c>
      <c r="C42" s="3">
        <v>3065493</v>
      </c>
      <c r="E42" s="3">
        <v>27402401309</v>
      </c>
      <c r="G42" s="3">
        <v>26485565229</v>
      </c>
      <c r="I42" s="7">
        <v>916836080</v>
      </c>
      <c r="K42" s="3">
        <v>3065493</v>
      </c>
      <c r="M42" s="3">
        <v>27402401309</v>
      </c>
      <c r="O42" s="3">
        <v>26485565229</v>
      </c>
      <c r="Q42" s="7">
        <v>916836080</v>
      </c>
    </row>
    <row r="43" spans="1:17" x14ac:dyDescent="0.25">
      <c r="A43" s="1" t="s">
        <v>59</v>
      </c>
      <c r="C43" s="3">
        <v>2000000</v>
      </c>
      <c r="E43" s="3">
        <v>32628737500</v>
      </c>
      <c r="G43" s="3">
        <v>22950034000</v>
      </c>
      <c r="I43" s="7">
        <v>9678703500</v>
      </c>
      <c r="K43" s="3">
        <v>2000000</v>
      </c>
      <c r="M43" s="3">
        <v>32628737500</v>
      </c>
      <c r="O43" s="3">
        <v>19958944440</v>
      </c>
      <c r="Q43" s="7">
        <v>12669793060</v>
      </c>
    </row>
    <row r="44" spans="1:17" x14ac:dyDescent="0.25">
      <c r="A44" s="1" t="s">
        <v>64</v>
      </c>
      <c r="C44" s="3">
        <v>30000</v>
      </c>
      <c r="E44" s="3">
        <v>1034771640</v>
      </c>
      <c r="G44" s="3">
        <v>877115422</v>
      </c>
      <c r="I44" s="7">
        <v>157656218</v>
      </c>
      <c r="K44" s="3">
        <v>30000</v>
      </c>
      <c r="M44" s="3">
        <v>1034771640</v>
      </c>
      <c r="O44" s="3">
        <v>564549185</v>
      </c>
      <c r="Q44" s="7">
        <v>470222455</v>
      </c>
    </row>
    <row r="45" spans="1:17" x14ac:dyDescent="0.25">
      <c r="A45" s="1" t="s">
        <v>76</v>
      </c>
      <c r="C45" s="3">
        <v>1404812</v>
      </c>
      <c r="E45" s="3">
        <v>64696589165</v>
      </c>
      <c r="G45" s="3">
        <v>51444339994</v>
      </c>
      <c r="I45" s="7">
        <v>13252249171</v>
      </c>
      <c r="K45" s="3">
        <v>1404812</v>
      </c>
      <c r="M45" s="3">
        <v>64696589165</v>
      </c>
      <c r="O45" s="3">
        <v>35071240832</v>
      </c>
      <c r="Q45" s="7">
        <v>29625348333</v>
      </c>
    </row>
    <row r="46" spans="1:17" x14ac:dyDescent="0.25">
      <c r="A46" s="1" t="s">
        <v>71</v>
      </c>
      <c r="C46" s="3">
        <v>1400000</v>
      </c>
      <c r="E46" s="3">
        <v>12789078750</v>
      </c>
      <c r="G46" s="3">
        <v>9518679100</v>
      </c>
      <c r="I46" s="7">
        <v>3270399650</v>
      </c>
      <c r="K46" s="3">
        <v>1400000</v>
      </c>
      <c r="M46" s="3">
        <v>12789078750</v>
      </c>
      <c r="O46" s="3">
        <v>5233471250</v>
      </c>
      <c r="Q46" s="7">
        <v>7555607500</v>
      </c>
    </row>
    <row r="47" spans="1:17" x14ac:dyDescent="0.25">
      <c r="A47" s="1" t="s">
        <v>81</v>
      </c>
      <c r="C47" s="3">
        <v>8800000</v>
      </c>
      <c r="E47" s="3">
        <v>221480107200</v>
      </c>
      <c r="G47" s="3">
        <v>183062539543</v>
      </c>
      <c r="I47" s="7">
        <v>38417567657</v>
      </c>
      <c r="K47" s="3">
        <v>8800000</v>
      </c>
      <c r="M47" s="3">
        <v>221480107200</v>
      </c>
      <c r="O47" s="3">
        <v>183062539543</v>
      </c>
      <c r="Q47" s="7">
        <v>38417567657</v>
      </c>
    </row>
    <row r="48" spans="1:17" x14ac:dyDescent="0.25">
      <c r="A48" s="1" t="s">
        <v>52</v>
      </c>
      <c r="C48" s="3">
        <v>25778151</v>
      </c>
      <c r="E48" s="3">
        <v>210136733076</v>
      </c>
      <c r="G48" s="3">
        <v>141738210546</v>
      </c>
      <c r="I48" s="7">
        <v>68398522530</v>
      </c>
      <c r="K48" s="3">
        <v>25778151</v>
      </c>
      <c r="M48" s="3">
        <v>210136733076</v>
      </c>
      <c r="O48" s="3">
        <v>149791319791</v>
      </c>
      <c r="Q48" s="7">
        <v>60345413285</v>
      </c>
    </row>
    <row r="49" spans="1:17" x14ac:dyDescent="0.25">
      <c r="A49" s="1" t="s">
        <v>50</v>
      </c>
      <c r="C49" s="3">
        <v>13063272</v>
      </c>
      <c r="E49" s="3">
        <v>252017303119</v>
      </c>
      <c r="G49" s="3">
        <v>212107396357</v>
      </c>
      <c r="I49" s="7">
        <v>39909906762</v>
      </c>
      <c r="K49" s="3">
        <v>13063272</v>
      </c>
      <c r="M49" s="3">
        <v>252017303119</v>
      </c>
      <c r="O49" s="3">
        <v>213065468614</v>
      </c>
      <c r="Q49" s="7">
        <v>38951834505</v>
      </c>
    </row>
    <row r="50" spans="1:17" x14ac:dyDescent="0.25">
      <c r="A50" s="1" t="s">
        <v>53</v>
      </c>
      <c r="C50" s="3">
        <v>21052995</v>
      </c>
      <c r="E50" s="3">
        <v>171722737996</v>
      </c>
      <c r="G50" s="3">
        <v>120270544555</v>
      </c>
      <c r="I50" s="7">
        <v>51452193441</v>
      </c>
      <c r="K50" s="3">
        <v>21052995</v>
      </c>
      <c r="M50" s="3">
        <v>171722737996</v>
      </c>
      <c r="O50" s="3">
        <v>105189011074</v>
      </c>
      <c r="Q50" s="7">
        <v>66533726922</v>
      </c>
    </row>
    <row r="51" spans="1:17" x14ac:dyDescent="0.25">
      <c r="A51" s="1" t="s">
        <v>54</v>
      </c>
      <c r="C51" s="3">
        <v>6000000</v>
      </c>
      <c r="E51" s="3">
        <v>42838215000</v>
      </c>
      <c r="G51" s="3">
        <v>26617920000</v>
      </c>
      <c r="I51" s="7">
        <v>16220295000</v>
      </c>
      <c r="K51" s="3">
        <v>6000000</v>
      </c>
      <c r="M51" s="3">
        <v>42838215000</v>
      </c>
      <c r="O51" s="3">
        <v>16625457700</v>
      </c>
      <c r="Q51" s="7">
        <v>26212757300</v>
      </c>
    </row>
    <row r="52" spans="1:17" x14ac:dyDescent="0.25">
      <c r="A52" s="1" t="s">
        <v>51</v>
      </c>
      <c r="C52" s="3">
        <v>850000</v>
      </c>
      <c r="E52" s="3">
        <v>13365552787</v>
      </c>
      <c r="G52" s="3">
        <v>8348104575</v>
      </c>
      <c r="I52" s="7">
        <v>5017448212</v>
      </c>
      <c r="K52" s="3">
        <v>850000</v>
      </c>
      <c r="M52" s="3">
        <v>13365552787</v>
      </c>
      <c r="O52" s="3">
        <v>6042654038</v>
      </c>
      <c r="Q52" s="7">
        <v>7322898749</v>
      </c>
    </row>
    <row r="53" spans="1:17" x14ac:dyDescent="0.25">
      <c r="A53" s="1" t="s">
        <v>60</v>
      </c>
      <c r="C53" s="3">
        <v>13965071</v>
      </c>
      <c r="E53" s="3">
        <v>175212309436</v>
      </c>
      <c r="G53" s="3">
        <v>117523577966</v>
      </c>
      <c r="I53" s="7">
        <v>57688731470</v>
      </c>
      <c r="K53" s="3">
        <v>13965071</v>
      </c>
      <c r="M53" s="3">
        <v>175212309436</v>
      </c>
      <c r="O53" s="3">
        <v>108755730853</v>
      </c>
      <c r="Q53" s="7">
        <v>66456578583</v>
      </c>
    </row>
    <row r="54" spans="1:17" x14ac:dyDescent="0.25">
      <c r="A54" s="1" t="s">
        <v>75</v>
      </c>
      <c r="C54" s="3">
        <v>10790000</v>
      </c>
      <c r="E54" s="3">
        <v>101868859365</v>
      </c>
      <c r="G54" s="3">
        <v>75755214275</v>
      </c>
      <c r="I54" s="7">
        <v>26113645090</v>
      </c>
      <c r="K54" s="3">
        <v>10790000</v>
      </c>
      <c r="M54" s="3">
        <v>101868859365</v>
      </c>
      <c r="O54" s="3">
        <v>42996667654</v>
      </c>
      <c r="Q54" s="7">
        <v>58872191711</v>
      </c>
    </row>
    <row r="55" spans="1:17" x14ac:dyDescent="0.25">
      <c r="A55" s="1" t="s">
        <v>36</v>
      </c>
      <c r="C55" s="3">
        <v>4894835</v>
      </c>
      <c r="E55" s="3">
        <v>84892290823</v>
      </c>
      <c r="G55" s="3">
        <v>53115847088</v>
      </c>
      <c r="I55" s="7">
        <v>31776443735</v>
      </c>
      <c r="K55" s="3">
        <v>4894835</v>
      </c>
      <c r="M55" s="3">
        <v>84892290823</v>
      </c>
      <c r="O55" s="3">
        <v>36340647342</v>
      </c>
      <c r="Q55" s="7">
        <v>48551643481</v>
      </c>
    </row>
    <row r="56" spans="1:17" x14ac:dyDescent="0.25">
      <c r="A56" s="1" t="s">
        <v>67</v>
      </c>
      <c r="C56" s="3">
        <v>2600000</v>
      </c>
      <c r="E56" s="3">
        <v>34474563500</v>
      </c>
      <c r="G56" s="3">
        <v>29453738535</v>
      </c>
      <c r="I56" s="7">
        <v>5020824965</v>
      </c>
      <c r="K56" s="3">
        <v>2600000</v>
      </c>
      <c r="M56" s="3">
        <v>34474563500</v>
      </c>
      <c r="O56" s="3">
        <v>17294718345</v>
      </c>
      <c r="Q56" s="7">
        <v>17179845155</v>
      </c>
    </row>
    <row r="57" spans="1:17" x14ac:dyDescent="0.25">
      <c r="A57" s="1" t="s">
        <v>87</v>
      </c>
      <c r="C57" s="3">
        <v>12000000</v>
      </c>
      <c r="E57" s="3">
        <v>84500013000</v>
      </c>
      <c r="G57" s="3">
        <v>79527143686</v>
      </c>
      <c r="I57" s="7">
        <v>4972869314</v>
      </c>
      <c r="K57" s="3">
        <v>12000000</v>
      </c>
      <c r="M57" s="3">
        <v>84500013000</v>
      </c>
      <c r="O57" s="3">
        <v>79527143686</v>
      </c>
      <c r="Q57" s="7">
        <v>4972869314</v>
      </c>
    </row>
    <row r="58" spans="1:17" x14ac:dyDescent="0.25">
      <c r="A58" s="1" t="s">
        <v>41</v>
      </c>
      <c r="C58" s="3">
        <v>1052000</v>
      </c>
      <c r="E58" s="3">
        <v>47662867479</v>
      </c>
      <c r="G58" s="3">
        <v>40757153132</v>
      </c>
      <c r="I58" s="7">
        <v>6905714347</v>
      </c>
      <c r="K58" s="3">
        <v>1052000</v>
      </c>
      <c r="M58" s="3">
        <v>47662867479</v>
      </c>
      <c r="O58" s="3">
        <v>34116141294</v>
      </c>
      <c r="Q58" s="7">
        <v>13546726185</v>
      </c>
    </row>
    <row r="59" spans="1:17" x14ac:dyDescent="0.25">
      <c r="A59" s="1" t="s">
        <v>69</v>
      </c>
      <c r="C59" s="3">
        <v>4640907</v>
      </c>
      <c r="E59" s="3">
        <v>139914812582</v>
      </c>
      <c r="G59" s="3">
        <v>136558647772</v>
      </c>
      <c r="I59" s="7">
        <v>3356164810</v>
      </c>
      <c r="K59" s="3">
        <v>4640907</v>
      </c>
      <c r="M59" s="3">
        <v>139914812582</v>
      </c>
      <c r="O59" s="3">
        <v>107078795625</v>
      </c>
      <c r="Q59" s="7">
        <v>32836016957</v>
      </c>
    </row>
    <row r="60" spans="1:17" x14ac:dyDescent="0.25">
      <c r="A60" s="1" t="s">
        <v>79</v>
      </c>
      <c r="C60" s="3">
        <v>2796338</v>
      </c>
      <c r="E60" s="3">
        <v>76185524831</v>
      </c>
      <c r="G60" s="3">
        <v>52036294601</v>
      </c>
      <c r="I60" s="7">
        <v>24149230230</v>
      </c>
      <c r="K60" s="3">
        <v>2796338</v>
      </c>
      <c r="M60" s="3">
        <v>76185524831</v>
      </c>
      <c r="O60" s="3">
        <v>51244288204</v>
      </c>
      <c r="Q60" s="7">
        <v>24941236627</v>
      </c>
    </row>
    <row r="61" spans="1:17" x14ac:dyDescent="0.25">
      <c r="A61" s="1" t="s">
        <v>29</v>
      </c>
      <c r="C61" s="3">
        <v>1600000</v>
      </c>
      <c r="E61" s="3">
        <v>47836204800</v>
      </c>
      <c r="G61" s="3">
        <v>30060821200</v>
      </c>
      <c r="I61" s="7">
        <v>17775383600</v>
      </c>
      <c r="K61" s="3">
        <v>1600000</v>
      </c>
      <c r="M61" s="3">
        <v>47836204800</v>
      </c>
      <c r="O61" s="3">
        <v>17618274343</v>
      </c>
      <c r="Q61" s="7">
        <v>30217930457</v>
      </c>
    </row>
    <row r="62" spans="1:17" x14ac:dyDescent="0.25">
      <c r="A62" s="1" t="s">
        <v>83</v>
      </c>
      <c r="C62" s="3">
        <v>4015227</v>
      </c>
      <c r="E62" s="3">
        <v>274313634328</v>
      </c>
      <c r="G62" s="3">
        <v>245324333308</v>
      </c>
      <c r="I62" s="7">
        <v>28989301020</v>
      </c>
      <c r="K62" s="3">
        <v>4015227</v>
      </c>
      <c r="M62" s="3">
        <v>274313634328</v>
      </c>
      <c r="O62" s="3">
        <v>245324333308</v>
      </c>
      <c r="Q62" s="7">
        <v>28989301020</v>
      </c>
    </row>
    <row r="63" spans="1:17" x14ac:dyDescent="0.25">
      <c r="A63" s="1" t="s">
        <v>39</v>
      </c>
      <c r="C63" s="3">
        <v>3044142</v>
      </c>
      <c r="E63" s="3">
        <v>292258082545</v>
      </c>
      <c r="G63" s="3">
        <v>252698220822</v>
      </c>
      <c r="I63" s="7">
        <v>39559861723</v>
      </c>
      <c r="K63" s="3">
        <v>3044142</v>
      </c>
      <c r="M63" s="3">
        <v>292258082545</v>
      </c>
      <c r="O63" s="3">
        <v>194063889037</v>
      </c>
      <c r="Q63" s="7">
        <v>98194193508</v>
      </c>
    </row>
    <row r="64" spans="1:17" x14ac:dyDescent="0.25">
      <c r="A64" s="1" t="s">
        <v>15</v>
      </c>
      <c r="C64" s="3">
        <v>1600000</v>
      </c>
      <c r="E64" s="3">
        <v>80861438400</v>
      </c>
      <c r="G64" s="3">
        <v>61150007309</v>
      </c>
      <c r="I64" s="7">
        <v>19711431091</v>
      </c>
      <c r="K64" s="3">
        <v>1600000</v>
      </c>
      <c r="M64" s="3">
        <v>80861438400</v>
      </c>
      <c r="O64" s="3">
        <v>51383369609</v>
      </c>
      <c r="Q64" s="7">
        <v>29478068791</v>
      </c>
    </row>
    <row r="65" spans="1:17" x14ac:dyDescent="0.25">
      <c r="A65" s="1" t="s">
        <v>61</v>
      </c>
      <c r="C65" s="3">
        <v>705000</v>
      </c>
      <c r="E65" s="3">
        <v>16926070931</v>
      </c>
      <c r="G65" s="3">
        <v>11153264970</v>
      </c>
      <c r="I65" s="7">
        <v>5772805961</v>
      </c>
      <c r="K65" s="3">
        <v>705000</v>
      </c>
      <c r="M65" s="3">
        <v>16926070931</v>
      </c>
      <c r="O65" s="3">
        <v>7027027385</v>
      </c>
      <c r="Q65" s="7">
        <v>9899043546</v>
      </c>
    </row>
    <row r="66" spans="1:17" x14ac:dyDescent="0.25">
      <c r="A66" s="1" t="s">
        <v>21</v>
      </c>
      <c r="C66" s="3">
        <v>1705000</v>
      </c>
      <c r="E66" s="3">
        <v>10807296376</v>
      </c>
      <c r="G66" s="3">
        <v>9321525276</v>
      </c>
      <c r="I66" s="7">
        <v>1485771100</v>
      </c>
      <c r="K66" s="3">
        <v>1705000</v>
      </c>
      <c r="M66" s="3">
        <v>10807296376</v>
      </c>
      <c r="O66" s="3">
        <v>8627933686</v>
      </c>
      <c r="Q66" s="7">
        <v>2179362690</v>
      </c>
    </row>
    <row r="67" spans="1:17" x14ac:dyDescent="0.25">
      <c r="A67" s="1" t="s">
        <v>73</v>
      </c>
      <c r="C67" s="3">
        <v>600000</v>
      </c>
      <c r="E67" s="3">
        <v>8690632050</v>
      </c>
      <c r="G67" s="3">
        <v>6187478100</v>
      </c>
      <c r="I67" s="7">
        <v>2503153950</v>
      </c>
      <c r="K67" s="3">
        <v>600000</v>
      </c>
      <c r="M67" s="3">
        <v>8690632050</v>
      </c>
      <c r="O67" s="3">
        <v>4124589300</v>
      </c>
      <c r="Q67" s="7">
        <v>4566042750</v>
      </c>
    </row>
    <row r="68" spans="1:17" x14ac:dyDescent="0.25">
      <c r="A68" s="1" t="s">
        <v>37</v>
      </c>
      <c r="C68" s="3">
        <v>1102076</v>
      </c>
      <c r="E68" s="3">
        <v>30638019728</v>
      </c>
      <c r="G68" s="3">
        <v>16867608211</v>
      </c>
      <c r="I68" s="7">
        <v>13770411517</v>
      </c>
      <c r="K68" s="3">
        <v>1102076</v>
      </c>
      <c r="M68" s="3">
        <v>30638019728</v>
      </c>
      <c r="O68" s="3">
        <v>10377214071</v>
      </c>
      <c r="Q68" s="7">
        <v>20260805657</v>
      </c>
    </row>
    <row r="69" spans="1:17" x14ac:dyDescent="0.25">
      <c r="A69" s="1" t="s">
        <v>16</v>
      </c>
      <c r="C69" s="3">
        <v>500000</v>
      </c>
      <c r="E69" s="3">
        <v>19618833000</v>
      </c>
      <c r="G69" s="3">
        <v>13939749250</v>
      </c>
      <c r="I69" s="7">
        <v>5679083750</v>
      </c>
      <c r="K69" s="3">
        <v>500000</v>
      </c>
      <c r="M69" s="3">
        <v>19618833000</v>
      </c>
      <c r="O69" s="3">
        <v>7750686752</v>
      </c>
      <c r="Q69" s="7">
        <v>11868146248</v>
      </c>
    </row>
    <row r="70" spans="1:17" x14ac:dyDescent="0.25">
      <c r="A70" s="1" t="s">
        <v>65</v>
      </c>
      <c r="C70" s="3">
        <v>60686461</v>
      </c>
      <c r="E70" s="3">
        <v>372407277328</v>
      </c>
      <c r="G70" s="3">
        <v>293467382825</v>
      </c>
      <c r="I70" s="7">
        <v>78939894503</v>
      </c>
      <c r="K70" s="3">
        <v>60686461</v>
      </c>
      <c r="M70" s="3">
        <v>372407277328</v>
      </c>
      <c r="O70" s="3">
        <v>279187095259</v>
      </c>
      <c r="Q70" s="7">
        <v>93220182069</v>
      </c>
    </row>
    <row r="71" spans="1:17" x14ac:dyDescent="0.25">
      <c r="A71" s="1" t="s">
        <v>63</v>
      </c>
      <c r="C71" s="3">
        <v>200000</v>
      </c>
      <c r="E71" s="3">
        <v>3087599500</v>
      </c>
      <c r="G71" s="3">
        <v>2645353850</v>
      </c>
      <c r="I71" s="7">
        <v>442245650</v>
      </c>
      <c r="K71" s="3">
        <v>200000</v>
      </c>
      <c r="M71" s="3">
        <v>3087599500</v>
      </c>
      <c r="O71" s="3">
        <v>1774329950</v>
      </c>
      <c r="Q71" s="7">
        <v>1313269550</v>
      </c>
    </row>
    <row r="72" spans="1:17" x14ac:dyDescent="0.25">
      <c r="A72" s="1" t="s">
        <v>78</v>
      </c>
      <c r="C72" s="3">
        <v>200000</v>
      </c>
      <c r="E72" s="3">
        <v>6243526250</v>
      </c>
      <c r="G72" s="3">
        <v>3943571600</v>
      </c>
      <c r="I72" s="7">
        <v>2299954650</v>
      </c>
      <c r="K72" s="3">
        <v>200000</v>
      </c>
      <c r="M72" s="3">
        <v>6243526250</v>
      </c>
      <c r="O72" s="3">
        <v>2888955350</v>
      </c>
      <c r="Q72" s="7">
        <v>3354570900</v>
      </c>
    </row>
    <row r="73" spans="1:17" x14ac:dyDescent="0.25">
      <c r="A73" s="1" t="s">
        <v>89</v>
      </c>
      <c r="C73" s="3">
        <v>1500000</v>
      </c>
      <c r="E73" s="3">
        <v>27295251000</v>
      </c>
      <c r="G73" s="3">
        <v>20898521172</v>
      </c>
      <c r="I73" s="7">
        <v>6396729828</v>
      </c>
      <c r="K73" s="3">
        <v>1500000</v>
      </c>
      <c r="M73" s="3">
        <v>27295251000</v>
      </c>
      <c r="O73" s="3">
        <v>20898521193</v>
      </c>
      <c r="Q73" s="7">
        <v>6396729807</v>
      </c>
    </row>
    <row r="74" spans="1:17" x14ac:dyDescent="0.25">
      <c r="A74" s="1" t="s">
        <v>88</v>
      </c>
      <c r="C74" s="3">
        <v>900000</v>
      </c>
      <c r="E74" s="3">
        <v>20041867800</v>
      </c>
      <c r="G74" s="3">
        <v>16951681302</v>
      </c>
      <c r="I74" s="7">
        <v>3090186498</v>
      </c>
      <c r="K74" s="3">
        <v>900000</v>
      </c>
      <c r="M74" s="3">
        <v>20041867800</v>
      </c>
      <c r="O74" s="3">
        <v>16951681382</v>
      </c>
      <c r="Q74" s="7">
        <v>3090186418</v>
      </c>
    </row>
    <row r="75" spans="1:17" x14ac:dyDescent="0.25">
      <c r="A75" s="1" t="s">
        <v>74</v>
      </c>
      <c r="C75" s="3">
        <v>188571</v>
      </c>
      <c r="E75" s="3">
        <v>13222897027</v>
      </c>
      <c r="G75" s="3">
        <v>12557942834</v>
      </c>
      <c r="I75" s="7">
        <v>664954193</v>
      </c>
      <c r="K75" s="3">
        <v>188571</v>
      </c>
      <c r="M75" s="3">
        <v>13222897027</v>
      </c>
      <c r="O75" s="3">
        <v>6509119119</v>
      </c>
      <c r="Q75" s="7">
        <v>6713777908</v>
      </c>
    </row>
    <row r="76" spans="1:17" x14ac:dyDescent="0.25">
      <c r="A76" s="1" t="s">
        <v>20</v>
      </c>
      <c r="C76" s="3">
        <v>38900000</v>
      </c>
      <c r="E76" s="3">
        <v>413404420700</v>
      </c>
      <c r="G76" s="3">
        <v>344434561368</v>
      </c>
      <c r="I76" s="7">
        <v>68969859332</v>
      </c>
      <c r="K76" s="3">
        <v>38900000</v>
      </c>
      <c r="M76" s="3">
        <v>413404420700</v>
      </c>
      <c r="O76" s="3">
        <v>340448021759</v>
      </c>
      <c r="Q76" s="7">
        <v>72956398941</v>
      </c>
    </row>
    <row r="77" spans="1:17" x14ac:dyDescent="0.25">
      <c r="A77" s="1" t="s">
        <v>18</v>
      </c>
      <c r="C77" s="3">
        <v>191912170</v>
      </c>
      <c r="E77" s="3">
        <v>198022749448</v>
      </c>
      <c r="G77" s="3">
        <v>165030049517</v>
      </c>
      <c r="I77" s="7">
        <v>32992699931</v>
      </c>
      <c r="K77" s="3">
        <v>191912170</v>
      </c>
      <c r="M77" s="3">
        <v>198022749448</v>
      </c>
      <c r="O77" s="3">
        <v>165088342511</v>
      </c>
      <c r="Q77" s="7">
        <v>32934406937</v>
      </c>
    </row>
    <row r="78" spans="1:17" x14ac:dyDescent="0.25">
      <c r="A78" s="1" t="s">
        <v>82</v>
      </c>
      <c r="C78" s="3">
        <v>116950000</v>
      </c>
      <c r="E78" s="3">
        <v>116504595925</v>
      </c>
      <c r="G78" s="3">
        <v>108603282084</v>
      </c>
      <c r="I78" s="7">
        <v>7901313841</v>
      </c>
      <c r="K78" s="3">
        <v>116950000</v>
      </c>
      <c r="M78" s="3">
        <v>116504595925</v>
      </c>
      <c r="O78" s="3">
        <v>108603282084</v>
      </c>
      <c r="Q78" s="7">
        <v>7901313841</v>
      </c>
    </row>
    <row r="79" spans="1:17" x14ac:dyDescent="0.25">
      <c r="A79" s="1" t="s">
        <v>42</v>
      </c>
      <c r="C79" s="3">
        <v>7042581</v>
      </c>
      <c r="E79" s="3">
        <v>179731758906</v>
      </c>
      <c r="G79" s="3">
        <v>99522348690</v>
      </c>
      <c r="I79" s="7">
        <v>80209410216</v>
      </c>
      <c r="K79" s="3">
        <v>7042581</v>
      </c>
      <c r="M79" s="3">
        <v>179731758906</v>
      </c>
      <c r="O79" s="3">
        <v>120480032287</v>
      </c>
      <c r="Q79" s="7">
        <v>59251726619</v>
      </c>
    </row>
    <row r="80" spans="1:17" x14ac:dyDescent="0.25">
      <c r="A80" s="1" t="s">
        <v>77</v>
      </c>
      <c r="C80" s="3">
        <v>450000</v>
      </c>
      <c r="E80" s="3">
        <v>8680085887</v>
      </c>
      <c r="G80" s="3">
        <v>7101668550</v>
      </c>
      <c r="I80" s="7">
        <v>1578417337</v>
      </c>
      <c r="K80" s="3">
        <v>450000</v>
      </c>
      <c r="M80" s="3">
        <v>8680085887</v>
      </c>
      <c r="O80" s="3">
        <v>6241636425</v>
      </c>
      <c r="Q80" s="7">
        <v>2438449462</v>
      </c>
    </row>
    <row r="81" spans="1:17" x14ac:dyDescent="0.25">
      <c r="A81" s="1" t="s">
        <v>46</v>
      </c>
      <c r="C81" s="3">
        <v>0</v>
      </c>
      <c r="E81" s="3">
        <v>0</v>
      </c>
      <c r="G81" s="3">
        <v>4523113799</v>
      </c>
      <c r="I81" s="7">
        <v>-4523113799</v>
      </c>
      <c r="K81" s="3">
        <v>0</v>
      </c>
      <c r="M81" s="3">
        <v>0</v>
      </c>
      <c r="O81" s="3">
        <v>0</v>
      </c>
      <c r="Q81" s="7">
        <v>0</v>
      </c>
    </row>
    <row r="82" spans="1:17" x14ac:dyDescent="0.25">
      <c r="A82" s="1" t="s">
        <v>24</v>
      </c>
      <c r="C82" s="3">
        <v>0</v>
      </c>
      <c r="E82" s="3">
        <v>0</v>
      </c>
      <c r="G82" s="3">
        <v>1511072186</v>
      </c>
      <c r="I82" s="7">
        <v>-1511072186</v>
      </c>
      <c r="K82" s="3">
        <v>0</v>
      </c>
      <c r="M82" s="3">
        <v>0</v>
      </c>
      <c r="O82" s="3">
        <v>0</v>
      </c>
      <c r="Q82" s="7">
        <v>0</v>
      </c>
    </row>
    <row r="83" spans="1:17" x14ac:dyDescent="0.25">
      <c r="A83" s="1" t="s">
        <v>110</v>
      </c>
      <c r="C83" s="3">
        <v>114060</v>
      </c>
      <c r="E83" s="3">
        <v>105094827049</v>
      </c>
      <c r="G83" s="3">
        <v>103003571430</v>
      </c>
      <c r="I83" s="7">
        <v>2091255619</v>
      </c>
      <c r="K83" s="3">
        <v>114060</v>
      </c>
      <c r="M83" s="3">
        <v>105094827049</v>
      </c>
      <c r="O83" s="3">
        <v>98063854366</v>
      </c>
      <c r="Q83" s="7">
        <v>7030972683</v>
      </c>
    </row>
    <row r="84" spans="1:17" x14ac:dyDescent="0.25">
      <c r="A84" s="1" t="s">
        <v>116</v>
      </c>
      <c r="C84" s="3">
        <v>4210</v>
      </c>
      <c r="E84" s="3">
        <v>3727136945</v>
      </c>
      <c r="G84" s="3">
        <v>3664415561</v>
      </c>
      <c r="I84" s="7">
        <v>62721384</v>
      </c>
      <c r="K84" s="3">
        <v>4210</v>
      </c>
      <c r="M84" s="3">
        <v>3727136945</v>
      </c>
      <c r="O84" s="3">
        <v>3405501436</v>
      </c>
      <c r="Q84" s="7">
        <v>321635509</v>
      </c>
    </row>
    <row r="85" spans="1:17" x14ac:dyDescent="0.25">
      <c r="A85" s="1" t="s">
        <v>122</v>
      </c>
      <c r="C85" s="3">
        <v>20000</v>
      </c>
      <c r="E85" s="3">
        <v>19188578187</v>
      </c>
      <c r="G85" s="3">
        <v>18874945732</v>
      </c>
      <c r="I85" s="7">
        <v>313632455</v>
      </c>
      <c r="K85" s="3">
        <v>20000</v>
      </c>
      <c r="M85" s="3">
        <v>19188578187</v>
      </c>
      <c r="O85" s="3">
        <v>18773601000</v>
      </c>
      <c r="Q85" s="7">
        <v>414977187</v>
      </c>
    </row>
    <row r="86" spans="1:17" x14ac:dyDescent="0.25">
      <c r="A86" s="1" t="s">
        <v>100</v>
      </c>
      <c r="C86" s="3">
        <v>9880</v>
      </c>
      <c r="E86" s="3">
        <v>9742426696</v>
      </c>
      <c r="G86" s="3">
        <v>9611453640</v>
      </c>
      <c r="I86" s="7">
        <v>130973056</v>
      </c>
      <c r="K86" s="3">
        <v>9880</v>
      </c>
      <c r="M86" s="3">
        <v>9742426696</v>
      </c>
      <c r="O86" s="3">
        <v>8838959767</v>
      </c>
      <c r="Q86" s="7">
        <v>903466929</v>
      </c>
    </row>
    <row r="87" spans="1:17" x14ac:dyDescent="0.25">
      <c r="A87" s="1" t="s">
        <v>104</v>
      </c>
      <c r="C87" s="3">
        <v>20990</v>
      </c>
      <c r="E87" s="3">
        <v>17079240816</v>
      </c>
      <c r="G87" s="3">
        <v>16628870292</v>
      </c>
      <c r="I87" s="7">
        <v>450370524</v>
      </c>
      <c r="K87" s="3">
        <v>20990</v>
      </c>
      <c r="M87" s="3">
        <v>17079240816</v>
      </c>
      <c r="O87" s="3">
        <v>15826206914</v>
      </c>
      <c r="Q87" s="7">
        <v>1253033902</v>
      </c>
    </row>
    <row r="88" spans="1:17" x14ac:dyDescent="0.25">
      <c r="A88" s="1" t="s">
        <v>107</v>
      </c>
      <c r="C88" s="3">
        <v>10000</v>
      </c>
      <c r="E88" s="3">
        <v>9563721271</v>
      </c>
      <c r="G88" s="3">
        <v>9400259867</v>
      </c>
      <c r="I88" s="7">
        <v>163461404</v>
      </c>
      <c r="K88" s="3">
        <v>10000</v>
      </c>
      <c r="M88" s="3">
        <v>9563721271</v>
      </c>
      <c r="O88" s="3">
        <v>8556218764</v>
      </c>
      <c r="Q88" s="7">
        <v>1007502507</v>
      </c>
    </row>
    <row r="89" spans="1:17" x14ac:dyDescent="0.25">
      <c r="A89" s="1" t="s">
        <v>113</v>
      </c>
      <c r="C89" s="3">
        <v>6000</v>
      </c>
      <c r="E89" s="3">
        <v>5679373466</v>
      </c>
      <c r="G89" s="3">
        <v>5578448690</v>
      </c>
      <c r="I89" s="7">
        <v>100924776</v>
      </c>
      <c r="K89" s="3">
        <v>6000</v>
      </c>
      <c r="M89" s="3">
        <v>5679373466</v>
      </c>
      <c r="O89" s="3">
        <v>5561931858</v>
      </c>
      <c r="Q89" s="7">
        <v>117441608</v>
      </c>
    </row>
    <row r="90" spans="1:17" x14ac:dyDescent="0.25">
      <c r="A90" s="1" t="s">
        <v>119</v>
      </c>
      <c r="C90" s="3">
        <v>2323</v>
      </c>
      <c r="E90" s="3">
        <v>1879267652</v>
      </c>
      <c r="G90" s="3">
        <v>1819658583</v>
      </c>
      <c r="I90" s="7">
        <v>59609069</v>
      </c>
      <c r="K90" s="3">
        <v>2323</v>
      </c>
      <c r="M90" s="3">
        <v>1879267652</v>
      </c>
      <c r="O90" s="3">
        <v>1810935941</v>
      </c>
      <c r="Q90" s="7">
        <v>68331711</v>
      </c>
    </row>
    <row r="91" spans="1:17" ht="23.25" thickBot="1" x14ac:dyDescent="0.3">
      <c r="E91" s="6">
        <f>SUM(E8:E90)</f>
        <v>6230069302867</v>
      </c>
      <c r="G91" s="6">
        <f>SUM(G8:G90)</f>
        <v>4947079441717</v>
      </c>
      <c r="I91" s="6">
        <f>SUM(I8:I90)</f>
        <v>1282989861150</v>
      </c>
      <c r="M91" s="6">
        <f>SUM(M8:M90)</f>
        <v>6230069302867</v>
      </c>
      <c r="O91" s="6">
        <f>SUM(O8:O90)</f>
        <v>4527409240411</v>
      </c>
      <c r="Q91" s="6">
        <f>SUM(Q8:Q90)</f>
        <v>1702660062456</v>
      </c>
    </row>
    <row r="92" spans="1:17" ht="23.25" thickTop="1" x14ac:dyDescent="0.25"/>
    <row r="93" spans="1:17" x14ac:dyDescent="0.25">
      <c r="I93" s="3"/>
      <c r="O93" s="3"/>
      <c r="Q9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rightToLeft="1" topLeftCell="A38" workbookViewId="0">
      <selection activeCell="Q45" sqref="Q45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" style="1" bestFit="1" customWidth="1"/>
    <col min="6" max="6" width="1" style="1" customWidth="1"/>
    <col min="7" max="7" width="17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4" t="s">
        <v>3</v>
      </c>
      <c r="C6" s="15" t="s">
        <v>143</v>
      </c>
      <c r="D6" s="15" t="s">
        <v>143</v>
      </c>
      <c r="E6" s="15" t="s">
        <v>143</v>
      </c>
      <c r="F6" s="15" t="s">
        <v>143</v>
      </c>
      <c r="G6" s="15" t="s">
        <v>143</v>
      </c>
      <c r="H6" s="15" t="s">
        <v>143</v>
      </c>
      <c r="I6" s="15" t="s">
        <v>143</v>
      </c>
      <c r="K6" s="15" t="s">
        <v>144</v>
      </c>
      <c r="L6" s="15" t="s">
        <v>144</v>
      </c>
      <c r="M6" s="15" t="s">
        <v>144</v>
      </c>
      <c r="N6" s="15" t="s">
        <v>144</v>
      </c>
      <c r="O6" s="15" t="s">
        <v>144</v>
      </c>
      <c r="P6" s="15" t="s">
        <v>144</v>
      </c>
      <c r="Q6" s="15" t="s">
        <v>144</v>
      </c>
    </row>
    <row r="7" spans="1:17" ht="24" x14ac:dyDescent="0.25">
      <c r="A7" s="15" t="s">
        <v>3</v>
      </c>
      <c r="C7" s="15" t="s">
        <v>7</v>
      </c>
      <c r="E7" s="15" t="s">
        <v>166</v>
      </c>
      <c r="G7" s="15" t="s">
        <v>167</v>
      </c>
      <c r="I7" s="15" t="s">
        <v>176</v>
      </c>
      <c r="K7" s="15" t="s">
        <v>7</v>
      </c>
      <c r="M7" s="15" t="s">
        <v>166</v>
      </c>
      <c r="O7" s="15" t="s">
        <v>167</v>
      </c>
      <c r="Q7" s="15" t="s">
        <v>176</v>
      </c>
    </row>
    <row r="8" spans="1:17" x14ac:dyDescent="0.25">
      <c r="A8" s="1" t="s">
        <v>24</v>
      </c>
      <c r="C8" s="3">
        <v>1642938</v>
      </c>
      <c r="E8" s="3">
        <v>14269149576</v>
      </c>
      <c r="G8" s="3">
        <v>7228738586</v>
      </c>
      <c r="I8" s="3">
        <v>7040410990</v>
      </c>
      <c r="K8" s="3">
        <v>1642938</v>
      </c>
      <c r="M8" s="3">
        <v>14269149576</v>
      </c>
      <c r="O8" s="3">
        <v>7228738586</v>
      </c>
      <c r="Q8" s="3">
        <v>7040410990</v>
      </c>
    </row>
    <row r="9" spans="1:17" x14ac:dyDescent="0.25">
      <c r="A9" s="1" t="s">
        <v>30</v>
      </c>
      <c r="C9" s="3">
        <v>67</v>
      </c>
      <c r="E9" s="3">
        <v>3679328</v>
      </c>
      <c r="G9" s="3">
        <v>3732763</v>
      </c>
      <c r="I9" s="7">
        <v>-53435</v>
      </c>
      <c r="K9" s="3">
        <v>67</v>
      </c>
      <c r="M9" s="3">
        <v>3679328</v>
      </c>
      <c r="O9" s="3">
        <v>3732763</v>
      </c>
      <c r="Q9" s="7">
        <v>-53435</v>
      </c>
    </row>
    <row r="10" spans="1:17" x14ac:dyDescent="0.25">
      <c r="A10" s="1" t="s">
        <v>90</v>
      </c>
      <c r="C10" s="3">
        <v>2500000</v>
      </c>
      <c r="E10" s="3">
        <v>7228283082</v>
      </c>
      <c r="G10" s="3">
        <v>7195017499</v>
      </c>
      <c r="I10" s="3">
        <v>33265583</v>
      </c>
      <c r="K10" s="3">
        <v>2500000</v>
      </c>
      <c r="M10" s="3">
        <v>7228283082</v>
      </c>
      <c r="O10" s="3">
        <v>7195017499</v>
      </c>
      <c r="Q10" s="7">
        <v>33265583</v>
      </c>
    </row>
    <row r="11" spans="1:17" x14ac:dyDescent="0.25">
      <c r="A11" s="1" t="s">
        <v>31</v>
      </c>
      <c r="C11" s="3">
        <v>220417</v>
      </c>
      <c r="E11" s="3">
        <v>1449299140</v>
      </c>
      <c r="G11" s="3">
        <v>829809271</v>
      </c>
      <c r="I11" s="3">
        <v>619489869</v>
      </c>
      <c r="K11" s="3">
        <v>220417</v>
      </c>
      <c r="M11" s="3">
        <v>1449299140</v>
      </c>
      <c r="O11" s="3">
        <v>829809271</v>
      </c>
      <c r="Q11" s="7">
        <v>619489869</v>
      </c>
    </row>
    <row r="12" spans="1:17" x14ac:dyDescent="0.25">
      <c r="A12" s="1" t="s">
        <v>46</v>
      </c>
      <c r="C12" s="3">
        <v>1513296</v>
      </c>
      <c r="E12" s="3">
        <v>37166053742</v>
      </c>
      <c r="G12" s="3">
        <v>19946568133</v>
      </c>
      <c r="I12" s="3">
        <v>17219485609</v>
      </c>
      <c r="K12" s="3">
        <v>1513296</v>
      </c>
      <c r="M12" s="3">
        <v>37166053742</v>
      </c>
      <c r="O12" s="3">
        <v>19946568133</v>
      </c>
      <c r="Q12" s="7">
        <v>17219485609</v>
      </c>
    </row>
    <row r="13" spans="1:17" x14ac:dyDescent="0.25">
      <c r="A13" s="1" t="s">
        <v>177</v>
      </c>
      <c r="C13" s="3">
        <v>0</v>
      </c>
      <c r="E13" s="3">
        <v>0</v>
      </c>
      <c r="G13" s="3">
        <v>0</v>
      </c>
      <c r="I13" s="3">
        <v>0</v>
      </c>
      <c r="K13" s="3">
        <v>2894835</v>
      </c>
      <c r="M13" s="3">
        <v>12161691674</v>
      </c>
      <c r="O13" s="3">
        <v>12161691674</v>
      </c>
      <c r="Q13" s="7">
        <v>0</v>
      </c>
    </row>
    <row r="14" spans="1:17" x14ac:dyDescent="0.25">
      <c r="A14" s="1" t="s">
        <v>38</v>
      </c>
      <c r="C14" s="3">
        <v>0</v>
      </c>
      <c r="E14" s="3">
        <v>0</v>
      </c>
      <c r="G14" s="3">
        <v>0</v>
      </c>
      <c r="I14" s="3">
        <v>0</v>
      </c>
      <c r="K14" s="3">
        <v>200000</v>
      </c>
      <c r="M14" s="3">
        <v>2788147913</v>
      </c>
      <c r="O14" s="3">
        <v>2689320950</v>
      </c>
      <c r="Q14" s="7">
        <v>98826963</v>
      </c>
    </row>
    <row r="15" spans="1:17" x14ac:dyDescent="0.25">
      <c r="A15" s="1" t="s">
        <v>169</v>
      </c>
      <c r="C15" s="3">
        <v>0</v>
      </c>
      <c r="E15" s="3">
        <v>0</v>
      </c>
      <c r="G15" s="3">
        <v>0</v>
      </c>
      <c r="I15" s="3">
        <v>0</v>
      </c>
      <c r="K15" s="3">
        <v>278920</v>
      </c>
      <c r="M15" s="3">
        <v>2682284127</v>
      </c>
      <c r="O15" s="3">
        <v>2054886149</v>
      </c>
      <c r="Q15" s="7">
        <v>627397978</v>
      </c>
    </row>
    <row r="16" spans="1:17" x14ac:dyDescent="0.25">
      <c r="A16" s="1" t="s">
        <v>178</v>
      </c>
      <c r="C16" s="3">
        <v>0</v>
      </c>
      <c r="E16" s="3">
        <v>0</v>
      </c>
      <c r="G16" s="3">
        <v>0</v>
      </c>
      <c r="I16" s="3">
        <v>0</v>
      </c>
      <c r="K16" s="3">
        <v>327272</v>
      </c>
      <c r="M16" s="3">
        <v>427744504</v>
      </c>
      <c r="O16" s="3">
        <v>427744504</v>
      </c>
      <c r="Q16" s="7">
        <v>0</v>
      </c>
    </row>
    <row r="17" spans="1:17" x14ac:dyDescent="0.25">
      <c r="A17" s="1" t="s">
        <v>76</v>
      </c>
      <c r="C17" s="3">
        <v>0</v>
      </c>
      <c r="E17" s="3">
        <v>0</v>
      </c>
      <c r="G17" s="3">
        <v>0</v>
      </c>
      <c r="I17" s="3">
        <v>0</v>
      </c>
      <c r="K17" s="3">
        <v>100000</v>
      </c>
      <c r="M17" s="3">
        <v>2369371246</v>
      </c>
      <c r="O17" s="3">
        <v>1940462135</v>
      </c>
      <c r="Q17" s="7">
        <v>428909111</v>
      </c>
    </row>
    <row r="18" spans="1:17" x14ac:dyDescent="0.25">
      <c r="A18" s="1" t="s">
        <v>174</v>
      </c>
      <c r="C18" s="3">
        <v>0</v>
      </c>
      <c r="E18" s="3">
        <v>0</v>
      </c>
      <c r="G18" s="3">
        <v>0</v>
      </c>
      <c r="I18" s="3">
        <v>0</v>
      </c>
      <c r="K18" s="3">
        <v>400000</v>
      </c>
      <c r="M18" s="3">
        <v>4938466729</v>
      </c>
      <c r="O18" s="3">
        <v>3707925221</v>
      </c>
      <c r="Q18" s="7">
        <v>1230541508</v>
      </c>
    </row>
    <row r="19" spans="1:17" x14ac:dyDescent="0.25">
      <c r="A19" s="1" t="s">
        <v>37</v>
      </c>
      <c r="C19" s="3">
        <v>0</v>
      </c>
      <c r="E19" s="3">
        <v>0</v>
      </c>
      <c r="G19" s="3">
        <v>0</v>
      </c>
      <c r="I19" s="3">
        <v>0</v>
      </c>
      <c r="K19" s="3">
        <v>1000000</v>
      </c>
      <c r="M19" s="3">
        <v>15267674550</v>
      </c>
      <c r="O19" s="3">
        <v>9416060310</v>
      </c>
      <c r="Q19" s="7">
        <v>5851614240</v>
      </c>
    </row>
    <row r="20" spans="1:17" x14ac:dyDescent="0.25">
      <c r="A20" s="1" t="s">
        <v>51</v>
      </c>
      <c r="C20" s="3">
        <v>0</v>
      </c>
      <c r="E20" s="3">
        <v>0</v>
      </c>
      <c r="G20" s="3">
        <v>0</v>
      </c>
      <c r="I20" s="3">
        <v>0</v>
      </c>
      <c r="K20" s="3">
        <v>450000</v>
      </c>
      <c r="M20" s="3">
        <v>3390616055</v>
      </c>
      <c r="O20" s="3">
        <v>3199052137</v>
      </c>
      <c r="Q20" s="7">
        <v>191563918</v>
      </c>
    </row>
    <row r="21" spans="1:17" x14ac:dyDescent="0.25">
      <c r="A21" s="1" t="s">
        <v>172</v>
      </c>
      <c r="C21" s="3">
        <v>0</v>
      </c>
      <c r="E21" s="3">
        <v>0</v>
      </c>
      <c r="G21" s="3">
        <v>0</v>
      </c>
      <c r="I21" s="3">
        <v>0</v>
      </c>
      <c r="K21" s="3">
        <v>150000</v>
      </c>
      <c r="M21" s="3">
        <v>1431619691</v>
      </c>
      <c r="O21" s="3">
        <v>1575388722</v>
      </c>
      <c r="Q21" s="7">
        <v>-143769031</v>
      </c>
    </row>
    <row r="22" spans="1:17" x14ac:dyDescent="0.25">
      <c r="A22" s="1" t="s">
        <v>159</v>
      </c>
      <c r="C22" s="3">
        <v>0</v>
      </c>
      <c r="E22" s="3">
        <v>0</v>
      </c>
      <c r="G22" s="3">
        <v>0</v>
      </c>
      <c r="I22" s="3">
        <v>0</v>
      </c>
      <c r="K22" s="3">
        <v>3100000</v>
      </c>
      <c r="M22" s="3">
        <v>47164023276</v>
      </c>
      <c r="O22" s="3">
        <v>19809986103</v>
      </c>
      <c r="Q22" s="7">
        <v>27354037173</v>
      </c>
    </row>
    <row r="23" spans="1:17" x14ac:dyDescent="0.25">
      <c r="A23" s="1" t="s">
        <v>175</v>
      </c>
      <c r="C23" s="3">
        <v>0</v>
      </c>
      <c r="E23" s="3">
        <v>0</v>
      </c>
      <c r="G23" s="3">
        <v>0</v>
      </c>
      <c r="I23" s="3">
        <v>0</v>
      </c>
      <c r="K23" s="3">
        <v>31428</v>
      </c>
      <c r="M23" s="3">
        <v>977019286</v>
      </c>
      <c r="O23" s="3">
        <v>985029030</v>
      </c>
      <c r="Q23" s="7">
        <v>-8009744</v>
      </c>
    </row>
    <row r="24" spans="1:17" x14ac:dyDescent="0.25">
      <c r="A24" s="1" t="s">
        <v>66</v>
      </c>
      <c r="C24" s="3">
        <v>0</v>
      </c>
      <c r="E24" s="3">
        <v>0</v>
      </c>
      <c r="G24" s="3">
        <v>0</v>
      </c>
      <c r="I24" s="3">
        <v>0</v>
      </c>
      <c r="K24" s="3">
        <v>200000</v>
      </c>
      <c r="M24" s="3">
        <v>1144358074</v>
      </c>
      <c r="O24" s="3">
        <v>1038772251</v>
      </c>
      <c r="Q24" s="7">
        <v>105585823</v>
      </c>
    </row>
    <row r="25" spans="1:17" x14ac:dyDescent="0.25">
      <c r="A25" s="1" t="s">
        <v>171</v>
      </c>
      <c r="C25" s="3">
        <v>0</v>
      </c>
      <c r="E25" s="3">
        <v>0</v>
      </c>
      <c r="G25" s="3">
        <v>0</v>
      </c>
      <c r="I25" s="3">
        <v>0</v>
      </c>
      <c r="K25" s="3">
        <v>1300000</v>
      </c>
      <c r="M25" s="3">
        <v>12254858196</v>
      </c>
      <c r="O25" s="3">
        <v>9490159899</v>
      </c>
      <c r="Q25" s="7">
        <v>2764698297</v>
      </c>
    </row>
    <row r="26" spans="1:17" x14ac:dyDescent="0.25">
      <c r="A26" s="1" t="s">
        <v>179</v>
      </c>
      <c r="C26" s="3">
        <v>0</v>
      </c>
      <c r="E26" s="3">
        <v>0</v>
      </c>
      <c r="G26" s="3">
        <v>0</v>
      </c>
      <c r="I26" s="3">
        <v>0</v>
      </c>
      <c r="K26" s="3">
        <v>1200000</v>
      </c>
      <c r="M26" s="3">
        <v>25095679450</v>
      </c>
      <c r="O26" s="3">
        <v>25095679450</v>
      </c>
      <c r="Q26" s="7">
        <v>0</v>
      </c>
    </row>
    <row r="27" spans="1:17" x14ac:dyDescent="0.25">
      <c r="A27" s="1" t="s">
        <v>180</v>
      </c>
      <c r="C27" s="3">
        <v>0</v>
      </c>
      <c r="E27" s="3">
        <v>0</v>
      </c>
      <c r="G27" s="3">
        <v>0</v>
      </c>
      <c r="I27" s="3">
        <v>0</v>
      </c>
      <c r="K27" s="3">
        <v>1000000</v>
      </c>
      <c r="M27" s="3">
        <v>3566471950</v>
      </c>
      <c r="O27" s="3">
        <v>3566471950</v>
      </c>
      <c r="Q27" s="7">
        <v>0</v>
      </c>
    </row>
    <row r="28" spans="1:17" x14ac:dyDescent="0.25">
      <c r="A28" s="1" t="s">
        <v>39</v>
      </c>
      <c r="C28" s="3">
        <v>0</v>
      </c>
      <c r="E28" s="3">
        <v>0</v>
      </c>
      <c r="G28" s="3">
        <v>0</v>
      </c>
      <c r="I28" s="3">
        <v>0</v>
      </c>
      <c r="K28" s="3">
        <v>50000</v>
      </c>
      <c r="M28" s="3">
        <v>2291574235</v>
      </c>
      <c r="O28" s="3">
        <v>1808047963</v>
      </c>
      <c r="Q28" s="7">
        <v>483526272</v>
      </c>
    </row>
    <row r="29" spans="1:17" x14ac:dyDescent="0.25">
      <c r="A29" s="1" t="s">
        <v>181</v>
      </c>
      <c r="C29" s="3">
        <v>0</v>
      </c>
      <c r="E29" s="3">
        <v>0</v>
      </c>
      <c r="G29" s="3">
        <v>0</v>
      </c>
      <c r="I29" s="3">
        <v>0</v>
      </c>
      <c r="K29" s="3">
        <v>2000000</v>
      </c>
      <c r="M29" s="3">
        <v>17958944440</v>
      </c>
      <c r="O29" s="3">
        <v>17958944440</v>
      </c>
      <c r="Q29" s="7">
        <v>0</v>
      </c>
    </row>
    <row r="30" spans="1:17" x14ac:dyDescent="0.25">
      <c r="A30" s="1" t="s">
        <v>36</v>
      </c>
      <c r="C30" s="3">
        <v>0</v>
      </c>
      <c r="E30" s="3">
        <v>0</v>
      </c>
      <c r="G30" s="3">
        <v>0</v>
      </c>
      <c r="I30" s="3">
        <v>0</v>
      </c>
      <c r="K30" s="3">
        <v>200000</v>
      </c>
      <c r="M30" s="3">
        <v>1742840313</v>
      </c>
      <c r="O30" s="3">
        <v>2128412018</v>
      </c>
      <c r="Q30" s="7">
        <v>-385571705</v>
      </c>
    </row>
    <row r="31" spans="1:17" x14ac:dyDescent="0.25">
      <c r="A31" s="1" t="s">
        <v>61</v>
      </c>
      <c r="C31" s="3">
        <v>0</v>
      </c>
      <c r="E31" s="3">
        <v>0</v>
      </c>
      <c r="G31" s="3">
        <v>0</v>
      </c>
      <c r="I31" s="3">
        <v>0</v>
      </c>
      <c r="K31" s="3">
        <v>795000</v>
      </c>
      <c r="M31" s="3">
        <v>12007712951</v>
      </c>
      <c r="O31" s="3">
        <v>7924094704</v>
      </c>
      <c r="Q31" s="7">
        <v>4083618247</v>
      </c>
    </row>
    <row r="32" spans="1:17" x14ac:dyDescent="0.25">
      <c r="A32" s="1" t="s">
        <v>170</v>
      </c>
      <c r="C32" s="3">
        <v>0</v>
      </c>
      <c r="E32" s="3">
        <v>0</v>
      </c>
      <c r="G32" s="3">
        <v>0</v>
      </c>
      <c r="I32" s="3">
        <v>0</v>
      </c>
      <c r="K32" s="3">
        <v>1020990</v>
      </c>
      <c r="M32" s="3">
        <v>7816162045</v>
      </c>
      <c r="O32" s="3">
        <v>6678899481</v>
      </c>
      <c r="Q32" s="7">
        <v>1137262564</v>
      </c>
    </row>
    <row r="33" spans="1:17" x14ac:dyDescent="0.25">
      <c r="A33" s="1" t="s">
        <v>182</v>
      </c>
      <c r="C33" s="3">
        <v>0</v>
      </c>
      <c r="E33" s="3">
        <v>0</v>
      </c>
      <c r="G33" s="3">
        <v>0</v>
      </c>
      <c r="I33" s="3">
        <v>0</v>
      </c>
      <c r="K33" s="3">
        <v>150000</v>
      </c>
      <c r="M33" s="3">
        <v>8624191658</v>
      </c>
      <c r="O33" s="3">
        <v>6889614862</v>
      </c>
      <c r="Q33" s="7">
        <v>1734576796</v>
      </c>
    </row>
    <row r="34" spans="1:17" x14ac:dyDescent="0.25">
      <c r="A34" s="1" t="s">
        <v>64</v>
      </c>
      <c r="C34" s="3">
        <v>0</v>
      </c>
      <c r="E34" s="3">
        <v>0</v>
      </c>
      <c r="G34" s="3">
        <v>0</v>
      </c>
      <c r="I34" s="3">
        <v>0</v>
      </c>
      <c r="K34" s="3">
        <v>1500000</v>
      </c>
      <c r="M34" s="3">
        <v>43245238195</v>
      </c>
      <c r="O34" s="3">
        <v>28227460118</v>
      </c>
      <c r="Q34" s="7">
        <v>15017778077</v>
      </c>
    </row>
    <row r="35" spans="1:17" x14ac:dyDescent="0.25">
      <c r="A35" s="1" t="s">
        <v>21</v>
      </c>
      <c r="C35" s="3">
        <v>0</v>
      </c>
      <c r="E35" s="3">
        <v>0</v>
      </c>
      <c r="G35" s="3">
        <v>0</v>
      </c>
      <c r="I35" s="3">
        <v>0</v>
      </c>
      <c r="K35" s="3">
        <v>1100000</v>
      </c>
      <c r="M35" s="3">
        <v>6863443011</v>
      </c>
      <c r="O35" s="3">
        <v>5566408839</v>
      </c>
      <c r="Q35" s="7">
        <v>1297034172</v>
      </c>
    </row>
    <row r="36" spans="1:17" x14ac:dyDescent="0.25">
      <c r="A36" s="1" t="s">
        <v>22</v>
      </c>
      <c r="C36" s="3">
        <v>0</v>
      </c>
      <c r="E36" s="3">
        <v>0</v>
      </c>
      <c r="G36" s="3">
        <v>0</v>
      </c>
      <c r="I36" s="3">
        <v>0</v>
      </c>
      <c r="K36" s="3">
        <v>3000000</v>
      </c>
      <c r="M36" s="3">
        <v>28700507399</v>
      </c>
      <c r="O36" s="3">
        <v>36371047075</v>
      </c>
      <c r="Q36" s="7">
        <v>-7670539676</v>
      </c>
    </row>
    <row r="37" spans="1:17" x14ac:dyDescent="0.25">
      <c r="A37" s="1" t="s">
        <v>16</v>
      </c>
      <c r="C37" s="3">
        <v>0</v>
      </c>
      <c r="E37" s="3">
        <v>0</v>
      </c>
      <c r="G37" s="3">
        <v>0</v>
      </c>
      <c r="I37" s="3">
        <v>0</v>
      </c>
      <c r="K37" s="3">
        <v>700000</v>
      </c>
      <c r="M37" s="3">
        <v>18275004609</v>
      </c>
      <c r="O37" s="3">
        <v>10850961448</v>
      </c>
      <c r="Q37" s="7">
        <v>7424043161</v>
      </c>
    </row>
    <row r="38" spans="1:17" x14ac:dyDescent="0.25">
      <c r="A38" s="1" t="s">
        <v>173</v>
      </c>
      <c r="C38" s="3">
        <v>0</v>
      </c>
      <c r="E38" s="3">
        <v>0</v>
      </c>
      <c r="G38" s="3">
        <v>0</v>
      </c>
      <c r="I38" s="3">
        <v>0</v>
      </c>
      <c r="K38" s="3">
        <v>50000</v>
      </c>
      <c r="M38" s="3">
        <v>375889012</v>
      </c>
      <c r="O38" s="3">
        <v>336552385</v>
      </c>
      <c r="Q38" s="7">
        <v>39336627</v>
      </c>
    </row>
    <row r="39" spans="1:17" x14ac:dyDescent="0.25">
      <c r="A39" s="1" t="s">
        <v>20</v>
      </c>
      <c r="C39" s="3">
        <v>0</v>
      </c>
      <c r="E39" s="3">
        <v>0</v>
      </c>
      <c r="G39" s="3">
        <v>0</v>
      </c>
      <c r="I39" s="3">
        <v>0</v>
      </c>
      <c r="K39" s="3">
        <v>1500000</v>
      </c>
      <c r="M39" s="3">
        <v>9009492625</v>
      </c>
      <c r="O39" s="3">
        <v>6440585996</v>
      </c>
      <c r="Q39" s="7">
        <v>2568906629</v>
      </c>
    </row>
    <row r="40" spans="1:17" x14ac:dyDescent="0.25">
      <c r="A40" s="1" t="s">
        <v>183</v>
      </c>
      <c r="C40" s="3">
        <v>0</v>
      </c>
      <c r="E40" s="3">
        <v>0</v>
      </c>
      <c r="G40" s="3">
        <v>0</v>
      </c>
      <c r="I40" s="3">
        <v>0</v>
      </c>
      <c r="K40" s="3">
        <v>27000</v>
      </c>
      <c r="M40" s="3">
        <v>27000000000</v>
      </c>
      <c r="O40" s="3">
        <v>26668153561</v>
      </c>
      <c r="Q40" s="7">
        <v>331846439</v>
      </c>
    </row>
    <row r="41" spans="1:17" x14ac:dyDescent="0.25">
      <c r="A41" s="1" t="s">
        <v>110</v>
      </c>
      <c r="C41" s="3">
        <v>0</v>
      </c>
      <c r="E41" s="3">
        <v>0</v>
      </c>
      <c r="G41" s="3">
        <v>0</v>
      </c>
      <c r="I41" s="3">
        <v>0</v>
      </c>
      <c r="K41" s="3">
        <v>40160</v>
      </c>
      <c r="M41" s="3">
        <v>35301361956</v>
      </c>
      <c r="O41" s="3">
        <v>34066717479</v>
      </c>
      <c r="Q41" s="7">
        <v>1234644477</v>
      </c>
    </row>
    <row r="42" spans="1:17" x14ac:dyDescent="0.25">
      <c r="A42" s="1" t="s">
        <v>184</v>
      </c>
      <c r="C42" s="3">
        <v>0</v>
      </c>
      <c r="E42" s="3">
        <v>0</v>
      </c>
      <c r="G42" s="3">
        <v>0</v>
      </c>
      <c r="I42" s="3">
        <v>0</v>
      </c>
      <c r="K42" s="3">
        <v>14039</v>
      </c>
      <c r="M42" s="3">
        <v>14039000000</v>
      </c>
      <c r="O42" s="3">
        <v>13658755436</v>
      </c>
      <c r="Q42" s="7">
        <v>380244564</v>
      </c>
    </row>
    <row r="43" spans="1:17" x14ac:dyDescent="0.25">
      <c r="A43" s="1" t="s">
        <v>185</v>
      </c>
      <c r="C43" s="3">
        <v>0</v>
      </c>
      <c r="E43" s="3">
        <v>0</v>
      </c>
      <c r="G43" s="3">
        <v>0</v>
      </c>
      <c r="I43" s="3">
        <v>0</v>
      </c>
      <c r="K43" s="3">
        <v>1721</v>
      </c>
      <c r="M43" s="3">
        <v>1721000000</v>
      </c>
      <c r="O43" s="3">
        <v>1634305090</v>
      </c>
      <c r="Q43" s="7">
        <v>86694910</v>
      </c>
    </row>
    <row r="44" spans="1:17" x14ac:dyDescent="0.25">
      <c r="A44" s="1" t="s">
        <v>186</v>
      </c>
      <c r="C44" s="3">
        <v>0</v>
      </c>
      <c r="E44" s="3">
        <v>0</v>
      </c>
      <c r="G44" s="3">
        <v>0</v>
      </c>
      <c r="I44" s="3">
        <v>0</v>
      </c>
      <c r="K44" s="3">
        <v>29123</v>
      </c>
      <c r="M44" s="3">
        <v>29123000000</v>
      </c>
      <c r="O44" s="3">
        <v>28950423395</v>
      </c>
      <c r="Q44" s="7">
        <v>172576605</v>
      </c>
    </row>
    <row r="45" spans="1:17" x14ac:dyDescent="0.25">
      <c r="A45" s="1" t="s">
        <v>187</v>
      </c>
      <c r="C45" s="3">
        <v>0</v>
      </c>
      <c r="E45" s="3">
        <v>0</v>
      </c>
      <c r="G45" s="3">
        <v>0</v>
      </c>
      <c r="I45" s="3">
        <v>0</v>
      </c>
      <c r="K45" s="3">
        <v>2608</v>
      </c>
      <c r="M45" s="3">
        <v>2608000000</v>
      </c>
      <c r="O45" s="3">
        <v>2575989066</v>
      </c>
      <c r="Q45" s="7">
        <v>32010934</v>
      </c>
    </row>
    <row r="46" spans="1:17" x14ac:dyDescent="0.25">
      <c r="A46" s="1" t="s">
        <v>188</v>
      </c>
      <c r="C46" s="3">
        <v>0</v>
      </c>
      <c r="E46" s="3">
        <v>0</v>
      </c>
      <c r="G46" s="3">
        <v>0</v>
      </c>
      <c r="I46" s="3">
        <v>0</v>
      </c>
      <c r="K46" s="3">
        <v>29642</v>
      </c>
      <c r="M46" s="3">
        <v>29642000000</v>
      </c>
      <c r="O46" s="3">
        <v>28860546899</v>
      </c>
      <c r="Q46" s="7">
        <v>781453101</v>
      </c>
    </row>
    <row r="47" spans="1:17" x14ac:dyDescent="0.25">
      <c r="A47" s="1" t="s">
        <v>189</v>
      </c>
      <c r="C47" s="3">
        <v>0</v>
      </c>
      <c r="E47" s="3">
        <v>0</v>
      </c>
      <c r="G47" s="3">
        <v>0</v>
      </c>
      <c r="I47" s="3">
        <v>0</v>
      </c>
      <c r="K47" s="3">
        <v>9711</v>
      </c>
      <c r="M47" s="3">
        <v>9711000000</v>
      </c>
      <c r="O47" s="3">
        <v>9462622051</v>
      </c>
      <c r="Q47" s="7">
        <v>248377949</v>
      </c>
    </row>
    <row r="48" spans="1:17" x14ac:dyDescent="0.25">
      <c r="A48" s="1" t="s">
        <v>190</v>
      </c>
      <c r="C48" s="3">
        <v>0</v>
      </c>
      <c r="E48" s="3">
        <v>0</v>
      </c>
      <c r="G48" s="3">
        <v>0</v>
      </c>
      <c r="I48" s="3">
        <v>0</v>
      </c>
      <c r="K48" s="3">
        <v>2262</v>
      </c>
      <c r="M48" s="3">
        <v>2262000000</v>
      </c>
      <c r="O48" s="3">
        <v>2141974960</v>
      </c>
      <c r="Q48" s="7">
        <v>120025040</v>
      </c>
    </row>
    <row r="49" spans="5:17" ht="23.25" thickBot="1" x14ac:dyDescent="0.3">
      <c r="E49" s="6">
        <f>SUM(E8:E48)</f>
        <v>60116464868</v>
      </c>
      <c r="G49" s="6">
        <f>SUM(G8:G48)</f>
        <v>35203866252</v>
      </c>
      <c r="I49" s="6">
        <f>SUM(I8:I48)</f>
        <v>24912598616</v>
      </c>
      <c r="M49" s="6">
        <f>SUM(M8:M48)</f>
        <v>504094854038</v>
      </c>
      <c r="O49" s="6">
        <f>SUM(O8:O48)</f>
        <v>411563014003</v>
      </c>
      <c r="Q49" s="6">
        <f>SUM(Q8:Q48)</f>
        <v>92531840035</v>
      </c>
    </row>
    <row r="50" spans="5:17" ht="23.25" thickTop="1" x14ac:dyDescent="0.25"/>
    <row r="51" spans="5:17" x14ac:dyDescent="0.25">
      <c r="I51" s="3"/>
      <c r="Q5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2020-04-26T08:43:25Z</dcterms:created>
  <dcterms:modified xsi:type="dcterms:W3CDTF">2020-04-29T11:47:16Z</dcterms:modified>
</cp:coreProperties>
</file>