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اردیبهشت99\تارنما\"/>
    </mc:Choice>
  </mc:AlternateContent>
  <xr:revisionPtr revIDLastSave="0" documentId="13_ncr:1_{4EAFF15D-DA35-4011-83F9-118414685FA1}" xr6:coauthVersionLast="45" xr6:coauthVersionMax="45" xr10:uidLastSave="{00000000-0000-0000-0000-000000000000}"/>
  <bookViews>
    <workbookView xWindow="-120" yWindow="-120" windowWidth="29040" windowHeight="15840" tabRatio="868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تغییر قیمت اوراق " sheetId="9" r:id="rId8"/>
    <sheet name="درآمد ناشی از فروش " sheetId="10" r:id="rId9"/>
    <sheet name="سرمایه‌گذاری در سهام " sheetId="11" r:id="rId10"/>
    <sheet name="سرمایه‌گذاری در اوراق بهادار " sheetId="12" r:id="rId11"/>
    <sheet name="درآمد سپرده بانکی " sheetId="13" r:id="rId12"/>
    <sheet name="سایر درآمدها 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5" l="1"/>
  <c r="C11" i="15"/>
  <c r="E10" i="15" s="1"/>
  <c r="E10" i="14"/>
  <c r="C10" i="14"/>
  <c r="Q24" i="12"/>
  <c r="O24" i="12"/>
  <c r="M24" i="12"/>
  <c r="K24" i="12"/>
  <c r="I24" i="12"/>
  <c r="G24" i="12"/>
  <c r="E24" i="12"/>
  <c r="C24" i="12"/>
  <c r="U102" i="11"/>
  <c r="S102" i="11"/>
  <c r="Q102" i="11"/>
  <c r="O102" i="11"/>
  <c r="M102" i="11"/>
  <c r="G102" i="11"/>
  <c r="E102" i="11"/>
  <c r="C102" i="11"/>
  <c r="Q75" i="10"/>
  <c r="O75" i="10"/>
  <c r="M75" i="10"/>
  <c r="I75" i="10"/>
  <c r="G75" i="10"/>
  <c r="E75" i="10"/>
  <c r="I98" i="9"/>
  <c r="O98" i="9"/>
  <c r="M98" i="9"/>
  <c r="G98" i="9"/>
  <c r="E98" i="9"/>
  <c r="Q27" i="8"/>
  <c r="S27" i="8"/>
  <c r="E24" i="8"/>
  <c r="O27" i="8"/>
  <c r="M27" i="8"/>
  <c r="K27" i="8"/>
  <c r="I27" i="8"/>
  <c r="S10" i="6"/>
  <c r="Q10" i="6"/>
  <c r="O10" i="6"/>
  <c r="M10" i="6"/>
  <c r="K10" i="6"/>
  <c r="AK17" i="3"/>
  <c r="AI17" i="3"/>
  <c r="AG17" i="3"/>
  <c r="AE17" i="3"/>
  <c r="AA17" i="3"/>
  <c r="W17" i="3"/>
  <c r="S17" i="3"/>
  <c r="Q17" i="3"/>
  <c r="Y91" i="1"/>
  <c r="W91" i="1"/>
  <c r="U91" i="1"/>
  <c r="O91" i="1"/>
  <c r="K91" i="1"/>
  <c r="G91" i="1"/>
  <c r="E91" i="1"/>
  <c r="E8" i="15" l="1"/>
  <c r="E9" i="15"/>
  <c r="E7" i="15"/>
  <c r="E11" i="15" s="1"/>
  <c r="I102" i="11"/>
  <c r="Q98" i="9"/>
  <c r="K102" i="11" l="1"/>
</calcChain>
</file>

<file path=xl/sharedStrings.xml><?xml version="1.0" encoding="utf-8"?>
<sst xmlns="http://schemas.openxmlformats.org/spreadsheetml/2006/main" count="812" uniqueCount="230">
  <si>
    <t>صندوق سرمایه‌گذاری مشترک امید توسعه</t>
  </si>
  <si>
    <t>صورت وضعیت پورتفوی</t>
  </si>
  <si>
    <t>برای ماه منتهی به 1399/02/31</t>
  </si>
  <si>
    <t>نام شرکت</t>
  </si>
  <si>
    <t>1399/01/31</t>
  </si>
  <si>
    <t>تغییرات طی دوره</t>
  </si>
  <si>
    <t>1399/02/31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</si>
  <si>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</si>
  <si>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</si>
  <si>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</si>
  <si>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</si>
  <si>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</si>
  <si>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</si>
  <si>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</si>
  <si>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</si>
  <si>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افست‌</t>
  </si>
  <si>
    <t>ایران‌ تایر</t>
  </si>
  <si>
    <t>باما</t>
  </si>
  <si>
    <t>بانک  آینده</t>
  </si>
  <si>
    <t>بانک تجارت</t>
  </si>
  <si>
    <t>بانک خاورمیانه</t>
  </si>
  <si>
    <t>بانک صادرات ایران</t>
  </si>
  <si>
    <t>بانک ملت</t>
  </si>
  <si>
    <t>پارس‌ دارو</t>
  </si>
  <si>
    <t>پالایش نفت اصفهان</t>
  </si>
  <si>
    <t>پالایش نفت بندرعباس</t>
  </si>
  <si>
    <t>پالایش نفت شیراز</t>
  </si>
  <si>
    <t>پتروشیمی پردیس</t>
  </si>
  <si>
    <t>پتروشیمی جم</t>
  </si>
  <si>
    <t>پتروشیمی خراسان</t>
  </si>
  <si>
    <t>پتروشیمی زاگرس</t>
  </si>
  <si>
    <t>پتروشیمی شازند</t>
  </si>
  <si>
    <t>پتروشیمی‌شیراز</t>
  </si>
  <si>
    <t>پديده شيمي قرن</t>
  </si>
  <si>
    <t>پلی پروپیلن جم - جم پیلن</t>
  </si>
  <si>
    <t>تامين سرمايه بانك ملت</t>
  </si>
  <si>
    <t>تامین سرمایه امید</t>
  </si>
  <si>
    <t>تامین سرمایه لوتوس پارسیان</t>
  </si>
  <si>
    <t>تامین سرمایه نوین</t>
  </si>
  <si>
    <t>تجارت الکترونیک  پارسیان</t>
  </si>
  <si>
    <t>تراکتورسازی‌ایران‌</t>
  </si>
  <si>
    <t>توسعه‌ معادن‌ روی‌ ایران‌</t>
  </si>
  <si>
    <t>توسعه‌معادن‌وفلزات‌</t>
  </si>
  <si>
    <t>تولیدی چدن سازان</t>
  </si>
  <si>
    <t>داروپخش‌ (هلدینگ‌</t>
  </si>
  <si>
    <t>داروسازی کاسپین تامین</t>
  </si>
  <si>
    <t>دارویی‌ رازک‌</t>
  </si>
  <si>
    <t>ریل سیر کوثر</t>
  </si>
  <si>
    <t>زرین معدن آسیا</t>
  </si>
  <si>
    <t>س.آرین توسکا قیمت اسمی 350ریال</t>
  </si>
  <si>
    <t>س.ص.بازنشستگی کارکنان بانکها</t>
  </si>
  <si>
    <t>سخت آژند</t>
  </si>
  <si>
    <t>سرمايه گذاري تامين اجتماعي</t>
  </si>
  <si>
    <t>سرمايه گذاري صبا تامين</t>
  </si>
  <si>
    <t>سرمایه گذاری دارویی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</si>
  <si>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</si>
  <si>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</si>
  <si>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</si>
  <si>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 صنایع پتروشیمی‌</t>
  </si>
  <si>
    <t>سرمایه‌گذاری‌ سپه‌</t>
  </si>
  <si>
    <t>سرمایه‌گذاری‌صندوق‌بازنشستگی‌</t>
  </si>
  <si>
    <t>سرمایه‌گذاری‌غدیر(هلدینگ‌</t>
  </si>
  <si>
    <t>سيمان ساوه</t>
  </si>
  <si>
    <t>سکه تمام بهارتحویل1روزه صادرات</t>
  </si>
  <si>
    <t>سکه تمام بهارتحویلی 1روزه رفاه</t>
  </si>
  <si>
    <t>سیمان خوزستان</t>
  </si>
  <si>
    <t>سیمان‌ خزر</t>
  </si>
  <si>
    <t>سیمان‌ داراب‌</t>
  </si>
  <si>
    <t>سیمان‌ارومیه‌</t>
  </si>
  <si>
    <t>صنعتی دوده فام</t>
  </si>
  <si>
    <t>فرآوری‌موادمعدنی‌ایران‌</t>
  </si>
  <si>
    <t>فولاد  خوزستان</t>
  </si>
  <si>
    <t>فولاد امیرکبیرکاشان</t>
  </si>
  <si>
    <t>فولاد مبارکه اصفهان</t>
  </si>
  <si>
    <t>فولاد کاوه جنوب کیش</t>
  </si>
  <si>
    <t>گروه مدیریت سرمایه گذاری امید</t>
  </si>
  <si>
    <t>گسترش نفت و گاز پارسیان</t>
  </si>
  <si>
    <t>گلتاش‌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</si>
  <si>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</si>
  <si>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</si>
  <si>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</si>
  <si>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</si>
  <si>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 املاح‌  ایران‌</t>
  </si>
  <si>
    <t>ملی‌ صنایع‌ مس‌ ایران‌</t>
  </si>
  <si>
    <t>موتوژن‌</t>
  </si>
  <si>
    <t>نفت ایرانول</t>
  </si>
  <si>
    <t>کالسیمین‌</t>
  </si>
  <si>
    <t>کیمیدارو</t>
  </si>
  <si>
    <t>فروشگاههای زنجیره ای افق کوروش</t>
  </si>
  <si>
    <t>پالایش نفت تبریز</t>
  </si>
  <si>
    <t>غلتک سازان سپاهان</t>
  </si>
  <si>
    <t>صنایع‌جوشکاب‌یزد</t>
  </si>
  <si>
    <t>تولید نیروی برق دماوند</t>
  </si>
  <si>
    <t>پتروشیمی نوری</t>
  </si>
  <si>
    <t>س. نفت و گاز و پتروشیمی تأمین</t>
  </si>
  <si>
    <t>شيرپاستوريزه پگاه گيلان</t>
  </si>
  <si>
    <t>ح . معدنی و صنعتی گل گهر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</si>
  <si>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</si>
  <si>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</si>
  <si>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</si>
  <si>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</si>
  <si>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</si>
  <si>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</si>
  <si>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</si>
  <si>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</si>
  <si>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</si>
  <si>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اسنادخزانه-م15بودجه97-990224</t>
  </si>
  <si>
    <t>بله</t>
  </si>
  <si>
    <t>1398/03/28</t>
  </si>
  <si>
    <t>1399/02/24</t>
  </si>
  <si>
    <t>اسنادخزانه-م22بودجه97-000428</t>
  </si>
  <si>
    <t>1398/03/26</t>
  </si>
  <si>
    <t>1400/04/28</t>
  </si>
  <si>
    <t>اسنادخزانه-م2بودجه98-990430</t>
  </si>
  <si>
    <t>1398/07/10</t>
  </si>
  <si>
    <t>1399/04/30</t>
  </si>
  <si>
    <t>اسنادخزانه-م3بودجه97-990721</t>
  </si>
  <si>
    <t>1397/07/25</t>
  </si>
  <si>
    <t>1399/07/21</t>
  </si>
  <si>
    <t>اسنادخزانه-م3بودجه98-990521</t>
  </si>
  <si>
    <t>1398/07/14</t>
  </si>
  <si>
    <t>1399/05/21</t>
  </si>
  <si>
    <t>اسنادخزانه-م4بودجه97-991022</t>
  </si>
  <si>
    <t>1397/06/21</t>
  </si>
  <si>
    <t>1399/10/22</t>
  </si>
  <si>
    <t>اسنادخزانه-م5بودجه98-000422</t>
  </si>
  <si>
    <t>1398/07/22</t>
  </si>
  <si>
    <t>1400/04/22</t>
  </si>
  <si>
    <t>اسنادخزانه-م6بودجه97-990423</t>
  </si>
  <si>
    <t>1397/07/10</t>
  </si>
  <si>
    <t>1399/04/23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</si>
  <si>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</si>
  <si>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</si>
  <si>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</si>
  <si>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</si>
  <si>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</si>
  <si>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</si>
  <si>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</si>
  <si>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</si>
  <si>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</si>
  <si>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</si>
  <si>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</si>
  <si>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</si>
  <si>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</si>
  <si>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8568486457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</si>
  <si>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</si>
  <si>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</si>
  <si>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</si>
  <si>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</si>
  <si>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</si>
  <si>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</si>
  <si>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</si>
  <si>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</si>
  <si>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</si>
  <si>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</si>
  <si>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</si>
  <si>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</si>
  <si>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</si>
  <si>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</si>
  <si>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</si>
  <si>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</si>
  <si>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</si>
  <si>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</si>
  <si>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1398/09/24</t>
  </si>
  <si>
    <t>1398/12/05</t>
  </si>
  <si>
    <t>1399/02/07</t>
  </si>
  <si>
    <t>کشتیرانی جمهوری اسلامی ایران</t>
  </si>
  <si>
    <t>1398/07/30</t>
  </si>
  <si>
    <t>1398/11/08</t>
  </si>
  <si>
    <t>1399/02/09</t>
  </si>
  <si>
    <t>1399/02/23</t>
  </si>
  <si>
    <t>1398/09/28</t>
  </si>
  <si>
    <t>1398/12/10</t>
  </si>
  <si>
    <t>1398/12/19</t>
  </si>
  <si>
    <t>1399/01/30</t>
  </si>
  <si>
    <t>1399/02/03</t>
  </si>
  <si>
    <t>1399/02/16</t>
  </si>
  <si>
    <t>1399/02/29</t>
  </si>
  <si>
    <t>1399/02/20</t>
  </si>
  <si>
    <t>1399/02/30</t>
  </si>
  <si>
    <t>1399/02/28</t>
  </si>
  <si>
    <t>بهای فروش</t>
  </si>
  <si>
    <t>ارزش دفتری</t>
  </si>
  <si>
    <t>سود و زیان ناشی از تغییر قیمت</t>
  </si>
  <si>
    <t>پتروشیمی غدیر</t>
  </si>
  <si>
    <t>گروه  صنایع کاغذ پارس</t>
  </si>
  <si>
    <t>همکاران سیستم</t>
  </si>
  <si>
    <t>گروه مپنا (سهامی عام)</t>
  </si>
  <si>
    <t>آلومینیوم‌ایران‌</t>
  </si>
  <si>
    <t>ایران‌ ترانسفو</t>
  </si>
  <si>
    <t>ح . معدنی‌ املاح‌  ایران‌</t>
  </si>
  <si>
    <t>سود و زیان ناشی از فروش</t>
  </si>
  <si>
    <t>پتروشیمی پارس</t>
  </si>
  <si>
    <t>سرمايه گذاري كشاورزي كوثر</t>
  </si>
  <si>
    <t>ح .داروسازی کاسپین تامین</t>
  </si>
  <si>
    <t>ح . تامین سرمایه لوتوس پارسیان</t>
  </si>
  <si>
    <t>ح . تراکتورسازی‌ایران‌</t>
  </si>
  <si>
    <t>پتروشيمي تندگويان</t>
  </si>
  <si>
    <t>ح .فولاد کاوه جنوب کیش</t>
  </si>
  <si>
    <t>ح . سیمان‌ خزر</t>
  </si>
  <si>
    <t>بانک ایران زمین</t>
  </si>
  <si>
    <t>اسنادخزانه-م14بودجه97-980722</t>
  </si>
  <si>
    <t>اسنادخزانه-م19بودجه97-980827</t>
  </si>
  <si>
    <t>اسنادخزانه-م6بودجه96-980722</t>
  </si>
  <si>
    <t>اسنادخزانه-م15بودجه96-980820</t>
  </si>
  <si>
    <t>اسنادخزانه-م4بودجه96-980820</t>
  </si>
  <si>
    <t>اسنادخزانه-م12بودجه96-981114</t>
  </si>
  <si>
    <t>اسنادخزانه-م8بودجه97-980723</t>
  </si>
  <si>
    <t>اسنادخزانه-م17بودجه97-981017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</si>
  <si>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</si>
  <si>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</si>
  <si>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</si>
  <si>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</si>
  <si>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</si>
  <si>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</si>
  <si>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</si>
  <si>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</si>
  <si>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</si>
  <si>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</si>
  <si>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</si>
  <si>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</si>
  <si>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</si>
  <si>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</si>
  <si>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</si>
  <si>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</si>
  <si>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1399/02/01</t>
  </si>
  <si>
    <t>شرکت فولاد کاوه جنوب کیش</t>
  </si>
  <si>
    <t>1398/04/30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</si>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</sst>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37" fontId="2" fillId="0" borderId="2" xfId="0" applyNumberFormat="1" applyFont="1" applyBorder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10</xdr:col>
      <xdr:colOff>428625</xdr:colOff>
      <xdr:row>41</xdr:row>
      <xdr:rowOff>67774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EB189F-505C-4C82-A43D-FB1870CC4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186875" y="0"/>
          <a:ext cx="6461124" cy="7878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663CF-9803-43F5-B7D9-7326D2CBBCF1}">
  <dimension ref="A1"/>
  <sheetViews>
    <sheetView rightToLeft="1" tabSelected="1" view="pageBreakPreview" zoomScale="60" zoomScaleNormal="100" workbookViewId="0"/>
  </sheetViews>
  <sheetFormatPr defaultRowHeight="1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4"/>
  <sheetViews>
    <sheetView rightToLeft="1" topLeftCell="A92" workbookViewId="0">
      <selection activeCell="U13" sqref="U13"/>
    </sheetView>
  </sheetViews>
  <sheetFormatPr defaultRowHeight="22.5"/>
  <cols>
    <col min="1" max="1" width="32.85546875" style="1" bestFit="1" customWidth="1"/>
    <col min="2" max="2" width="1" style="1" customWidth="1"/>
    <col min="3" max="3" width="17.140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19.855468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7.140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4">
      <c r="A3" s="15" t="s">
        <v>147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24">
      <c r="A6" s="13" t="s">
        <v>3</v>
      </c>
      <c r="C6" s="14" t="s">
        <v>149</v>
      </c>
      <c r="D6" s="14" t="s">
        <v>149</v>
      </c>
      <c r="E6" s="14" t="s">
        <v>149</v>
      </c>
      <c r="F6" s="14" t="s">
        <v>149</v>
      </c>
      <c r="G6" s="14" t="s">
        <v>149</v>
      </c>
      <c r="H6" s="14" t="s">
        <v>149</v>
      </c>
      <c r="I6" s="14" t="s">
        <v>149</v>
      </c>
      <c r="J6" s="14" t="s">
        <v>149</v>
      </c>
      <c r="K6" s="14" t="s">
        <v>149</v>
      </c>
      <c r="M6" s="14" t="s">
        <v>150</v>
      </c>
      <c r="N6" s="14" t="s">
        <v>150</v>
      </c>
      <c r="O6" s="14" t="s">
        <v>150</v>
      </c>
      <c r="P6" s="14" t="s">
        <v>150</v>
      </c>
      <c r="Q6" s="14" t="s">
        <v>150</v>
      </c>
      <c r="R6" s="14" t="s">
        <v>150</v>
      </c>
      <c r="S6" s="14" t="s">
        <v>150</v>
      </c>
      <c r="T6" s="14" t="s">
        <v>150</v>
      </c>
      <c r="U6" s="14" t="s">
        <v>150</v>
      </c>
    </row>
    <row r="7" spans="1:21" ht="24">
      <c r="A7" s="14" t="s">
        <v>3</v>
      </c>
      <c r="C7" s="14" t="s">
        <v>209</v>
      </c>
      <c r="E7" s="14" t="s">
        <v>210</v>
      </c>
      <c r="G7" s="14" t="s">
        <v>211</v>
      </c>
      <c r="I7" s="14" t="s">
        <v>137</v>
      </c>
      <c r="K7" s="14" t="s">
        <v>212</v>
      </c>
      <c r="M7" s="14" t="s">
        <v>209</v>
      </c>
      <c r="O7" s="14" t="s">
        <v>210</v>
      </c>
      <c r="Q7" s="14" t="s">
        <v>211</v>
      </c>
      <c r="S7" s="14" t="s">
        <v>137</v>
      </c>
      <c r="U7" s="14" t="s">
        <v>212</v>
      </c>
    </row>
    <row r="8" spans="1:21">
      <c r="A8" s="1" t="s">
        <v>71</v>
      </c>
      <c r="C8" s="3">
        <v>0</v>
      </c>
      <c r="E8" s="9">
        <v>-1313269550</v>
      </c>
      <c r="G8" s="3">
        <v>3130142780</v>
      </c>
      <c r="I8" s="3">
        <v>1816873230</v>
      </c>
      <c r="K8" s="7">
        <v>6.7751562354335861E-4</v>
      </c>
      <c r="M8" s="3">
        <v>0</v>
      </c>
      <c r="O8" s="3">
        <v>0</v>
      </c>
      <c r="Q8" s="9">
        <v>3130142780</v>
      </c>
      <c r="R8" s="9"/>
      <c r="S8" s="9">
        <v>3130142780</v>
      </c>
      <c r="U8" s="7">
        <v>6.9920572950981936E-4</v>
      </c>
    </row>
    <row r="9" spans="1:21">
      <c r="A9" s="1" t="s">
        <v>81</v>
      </c>
      <c r="C9" s="3">
        <v>0</v>
      </c>
      <c r="E9" s="9">
        <v>-4566042750</v>
      </c>
      <c r="F9" s="9"/>
      <c r="G9" s="9">
        <v>5600712200</v>
      </c>
      <c r="H9" s="9"/>
      <c r="I9" s="9">
        <v>1034669450</v>
      </c>
      <c r="K9" s="7">
        <v>3.8583028579160402E-4</v>
      </c>
      <c r="M9" s="3">
        <v>0</v>
      </c>
      <c r="O9" s="3">
        <v>0</v>
      </c>
      <c r="Q9" s="9">
        <v>5600712200</v>
      </c>
      <c r="R9" s="9"/>
      <c r="S9" s="9">
        <v>5600712200</v>
      </c>
      <c r="U9" s="7">
        <v>1.25107713443524E-3</v>
      </c>
    </row>
    <row r="10" spans="1:21">
      <c r="A10" s="1" t="s">
        <v>89</v>
      </c>
      <c r="C10" s="3">
        <v>0</v>
      </c>
      <c r="E10" s="9">
        <v>19388109864</v>
      </c>
      <c r="F10" s="9"/>
      <c r="G10" s="9">
        <v>2413051037</v>
      </c>
      <c r="H10" s="9"/>
      <c r="I10" s="9">
        <v>21801160901</v>
      </c>
      <c r="K10" s="7">
        <v>8.1296960502908085E-3</v>
      </c>
      <c r="M10" s="3">
        <v>0</v>
      </c>
      <c r="O10" s="3">
        <v>19388109864</v>
      </c>
      <c r="Q10" s="9">
        <v>2413051037</v>
      </c>
      <c r="R10" s="9"/>
      <c r="S10" s="9">
        <v>21801160901</v>
      </c>
      <c r="U10" s="7">
        <v>4.8699045645274547E-3</v>
      </c>
    </row>
    <row r="11" spans="1:21">
      <c r="A11" s="1" t="s">
        <v>73</v>
      </c>
      <c r="C11" s="3">
        <v>0</v>
      </c>
      <c r="E11" s="9">
        <v>139377849635</v>
      </c>
      <c r="F11" s="9"/>
      <c r="G11" s="9">
        <v>57277337496</v>
      </c>
      <c r="H11" s="9"/>
      <c r="I11" s="9">
        <v>196655187131</v>
      </c>
      <c r="K11" s="7">
        <v>7.3333108514178139E-2</v>
      </c>
      <c r="M11" s="3">
        <v>0</v>
      </c>
      <c r="O11" s="3">
        <v>232598031704</v>
      </c>
      <c r="Q11" s="9">
        <v>57277337496</v>
      </c>
      <c r="R11" s="9"/>
      <c r="S11" s="9">
        <v>289875369200</v>
      </c>
      <c r="U11" s="7">
        <v>6.475184463898935E-2</v>
      </c>
    </row>
    <row r="12" spans="1:21">
      <c r="A12" s="1" t="s">
        <v>17</v>
      </c>
      <c r="C12" s="3">
        <v>0</v>
      </c>
      <c r="E12" s="9">
        <v>-11868146248</v>
      </c>
      <c r="F12" s="9"/>
      <c r="G12" s="9">
        <v>23117592908</v>
      </c>
      <c r="H12" s="9"/>
      <c r="I12" s="9">
        <v>11249446660</v>
      </c>
      <c r="K12" s="7">
        <v>4.1949409251671637E-3</v>
      </c>
      <c r="M12" s="3">
        <v>0</v>
      </c>
      <c r="O12" s="3">
        <v>0</v>
      </c>
      <c r="Q12" s="9">
        <v>30541636069</v>
      </c>
      <c r="R12" s="9"/>
      <c r="S12" s="9">
        <v>30541636069</v>
      </c>
      <c r="U12" s="7">
        <v>6.8223363689654303E-3</v>
      </c>
    </row>
    <row r="13" spans="1:21">
      <c r="A13" s="1" t="s">
        <v>22</v>
      </c>
      <c r="C13" s="3">
        <v>0</v>
      </c>
      <c r="E13" s="9">
        <v>72219519050</v>
      </c>
      <c r="F13" s="9"/>
      <c r="G13" s="9">
        <v>180715687865</v>
      </c>
      <c r="H13" s="9"/>
      <c r="I13" s="9">
        <v>252935206915</v>
      </c>
      <c r="K13" s="7">
        <v>9.4320039284790741E-2</v>
      </c>
      <c r="M13" s="3">
        <v>0</v>
      </c>
      <c r="O13" s="3">
        <v>145175917991</v>
      </c>
      <c r="Q13" s="9">
        <v>183284594494</v>
      </c>
      <c r="R13" s="9"/>
      <c r="S13" s="9">
        <v>328460512485</v>
      </c>
      <c r="U13" s="7">
        <v>7.3370925350326535E-2</v>
      </c>
    </row>
    <row r="14" spans="1:21">
      <c r="A14" s="1" t="s">
        <v>74</v>
      </c>
      <c r="C14" s="3">
        <v>0</v>
      </c>
      <c r="E14" s="9">
        <v>-5498494200</v>
      </c>
      <c r="F14" s="9"/>
      <c r="G14" s="9">
        <v>10370028704</v>
      </c>
      <c r="H14" s="9"/>
      <c r="I14" s="9">
        <v>4871534504</v>
      </c>
      <c r="K14" s="7">
        <v>1.8166048586067537E-3</v>
      </c>
      <c r="M14" s="3">
        <v>0</v>
      </c>
      <c r="O14" s="3">
        <v>0</v>
      </c>
      <c r="Q14" s="9">
        <v>10475614527</v>
      </c>
      <c r="R14" s="9"/>
      <c r="S14" s="9">
        <v>10475614527</v>
      </c>
      <c r="U14" s="7">
        <v>2.3400241497656847E-3</v>
      </c>
    </row>
    <row r="15" spans="1:21">
      <c r="A15" s="1" t="s">
        <v>62</v>
      </c>
      <c r="C15" s="3">
        <v>152251799</v>
      </c>
      <c r="E15" s="9">
        <v>-794407611</v>
      </c>
      <c r="F15" s="9"/>
      <c r="G15" s="9">
        <v>1809923442</v>
      </c>
      <c r="H15" s="9"/>
      <c r="I15" s="9">
        <v>1167767630</v>
      </c>
      <c r="K15" s="7">
        <v>4.3546286055037533E-4</v>
      </c>
      <c r="M15" s="3">
        <v>152251799</v>
      </c>
      <c r="O15" s="3">
        <v>0</v>
      </c>
      <c r="Q15" s="9">
        <v>1809923442</v>
      </c>
      <c r="R15" s="9"/>
      <c r="S15" s="9">
        <v>1962175241</v>
      </c>
      <c r="U15" s="7">
        <v>4.3830721703037162E-4</v>
      </c>
    </row>
    <row r="16" spans="1:21">
      <c r="A16" s="1" t="s">
        <v>58</v>
      </c>
      <c r="C16" s="3">
        <v>0</v>
      </c>
      <c r="E16" s="9">
        <v>-7322898749</v>
      </c>
      <c r="F16" s="9"/>
      <c r="G16" s="9">
        <v>9194706002</v>
      </c>
      <c r="H16" s="9"/>
      <c r="I16" s="9">
        <v>1871807253</v>
      </c>
      <c r="K16" s="7">
        <v>6.9800062944913122E-4</v>
      </c>
      <c r="M16" s="3">
        <v>0</v>
      </c>
      <c r="O16" s="3">
        <v>0</v>
      </c>
      <c r="Q16" s="9">
        <v>9386269920</v>
      </c>
      <c r="R16" s="9"/>
      <c r="S16" s="9">
        <v>9386269920</v>
      </c>
      <c r="U16" s="7">
        <v>2.0966882880625892E-3</v>
      </c>
    </row>
    <row r="17" spans="1:21">
      <c r="A17" s="1" t="s">
        <v>85</v>
      </c>
      <c r="C17" s="3">
        <v>0</v>
      </c>
      <c r="E17" s="9">
        <v>-2438449462</v>
      </c>
      <c r="F17" s="9"/>
      <c r="G17" s="9">
        <v>6567307506</v>
      </c>
      <c r="H17" s="9"/>
      <c r="I17" s="9">
        <v>4128858044</v>
      </c>
      <c r="K17" s="7">
        <v>1.5396593367180999E-3</v>
      </c>
      <c r="M17" s="3">
        <v>0</v>
      </c>
      <c r="O17" s="3">
        <v>0</v>
      </c>
      <c r="Q17" s="9">
        <v>6567307506</v>
      </c>
      <c r="R17" s="9"/>
      <c r="S17" s="9">
        <v>6567307506</v>
      </c>
      <c r="U17" s="7">
        <v>1.46699347550147E-3</v>
      </c>
    </row>
    <row r="18" spans="1:21">
      <c r="A18" s="1" t="s">
        <v>20</v>
      </c>
      <c r="C18" s="3">
        <v>0</v>
      </c>
      <c r="E18" s="9">
        <v>-8545401605</v>
      </c>
      <c r="F18" s="9"/>
      <c r="G18" s="9">
        <v>11707772933</v>
      </c>
      <c r="H18" s="9"/>
      <c r="I18" s="9">
        <v>3162371328</v>
      </c>
      <c r="K18" s="7">
        <v>1.1792545273868991E-3</v>
      </c>
      <c r="M18" s="3">
        <v>0</v>
      </c>
      <c r="O18" s="3">
        <v>0</v>
      </c>
      <c r="Q18" s="9">
        <v>11707772933</v>
      </c>
      <c r="R18" s="9"/>
      <c r="S18" s="9">
        <v>11707772933</v>
      </c>
      <c r="U18" s="7">
        <v>2.6152615039987353E-3</v>
      </c>
    </row>
    <row r="19" spans="1:21">
      <c r="A19" s="1" t="s">
        <v>79</v>
      </c>
      <c r="C19" s="3">
        <v>0</v>
      </c>
      <c r="E19" s="9">
        <v>-7555607500</v>
      </c>
      <c r="F19" s="9"/>
      <c r="G19" s="9">
        <v>17988586462</v>
      </c>
      <c r="H19" s="9"/>
      <c r="I19" s="9">
        <v>10432978962</v>
      </c>
      <c r="K19" s="7">
        <v>3.8904785045757824E-3</v>
      </c>
      <c r="M19" s="3">
        <v>0</v>
      </c>
      <c r="O19" s="3">
        <v>0</v>
      </c>
      <c r="Q19" s="9">
        <v>17988586462</v>
      </c>
      <c r="R19" s="9"/>
      <c r="S19" s="9">
        <v>17988586462</v>
      </c>
      <c r="U19" s="7">
        <v>4.0182584642395039E-3</v>
      </c>
    </row>
    <row r="20" spans="1:21">
      <c r="A20" s="1" t="s">
        <v>23</v>
      </c>
      <c r="C20" s="3">
        <v>0</v>
      </c>
      <c r="E20" s="9">
        <v>187844616115</v>
      </c>
      <c r="F20" s="9"/>
      <c r="G20" s="9">
        <v>168620752</v>
      </c>
      <c r="H20" s="9"/>
      <c r="I20" s="9">
        <v>188013236867</v>
      </c>
      <c r="K20" s="7">
        <v>7.0110508156009693E-2</v>
      </c>
      <c r="M20" s="3">
        <v>0</v>
      </c>
      <c r="O20" s="3">
        <v>216833917135</v>
      </c>
      <c r="Q20" s="9">
        <v>168620752</v>
      </c>
      <c r="R20" s="9"/>
      <c r="S20" s="9">
        <v>217002537887</v>
      </c>
      <c r="U20" s="7">
        <v>4.8473641131719258E-2</v>
      </c>
    </row>
    <row r="21" spans="1:21">
      <c r="A21" s="1" t="s">
        <v>82</v>
      </c>
      <c r="C21" s="3">
        <v>648942039</v>
      </c>
      <c r="E21" s="9">
        <v>-6713777887</v>
      </c>
      <c r="F21" s="9"/>
      <c r="G21" s="9">
        <v>9791368872</v>
      </c>
      <c r="H21" s="9"/>
      <c r="I21" s="9">
        <v>3726533024</v>
      </c>
      <c r="K21" s="7">
        <v>1.3896315404516568E-3</v>
      </c>
      <c r="M21" s="3">
        <v>648942039</v>
      </c>
      <c r="O21" s="3">
        <v>0</v>
      </c>
      <c r="Q21" s="9">
        <v>9791368872</v>
      </c>
      <c r="R21" s="9"/>
      <c r="S21" s="9">
        <v>10440310911</v>
      </c>
      <c r="U21" s="7">
        <v>2.3321380907854569E-3</v>
      </c>
    </row>
    <row r="22" spans="1:21">
      <c r="A22" s="1" t="s">
        <v>30</v>
      </c>
      <c r="C22" s="3">
        <v>0</v>
      </c>
      <c r="E22" s="9">
        <v>-1478344864</v>
      </c>
      <c r="F22" s="9"/>
      <c r="G22" s="9">
        <v>4790312962</v>
      </c>
      <c r="H22" s="9"/>
      <c r="I22" s="9">
        <v>3311968098</v>
      </c>
      <c r="K22" s="7">
        <v>1.2350394590117779E-3</v>
      </c>
      <c r="M22" s="3">
        <v>0</v>
      </c>
      <c r="O22" s="3">
        <v>0</v>
      </c>
      <c r="Q22" s="9">
        <v>4790312962</v>
      </c>
      <c r="R22" s="9"/>
      <c r="S22" s="9">
        <v>4790312962</v>
      </c>
      <c r="U22" s="7">
        <v>1.0700515933575253E-3</v>
      </c>
    </row>
    <row r="23" spans="1:21">
      <c r="A23" s="1" t="s">
        <v>50</v>
      </c>
      <c r="C23" s="3">
        <v>0</v>
      </c>
      <c r="E23" s="9">
        <v>-1663760751</v>
      </c>
      <c r="F23" s="9"/>
      <c r="G23" s="9">
        <v>6924660383</v>
      </c>
      <c r="H23" s="9"/>
      <c r="I23" s="9">
        <v>5260899632</v>
      </c>
      <c r="K23" s="7">
        <v>1.9617998854953161E-3</v>
      </c>
      <c r="M23" s="3">
        <v>336061500</v>
      </c>
      <c r="O23" s="3">
        <v>0</v>
      </c>
      <c r="Q23" s="9">
        <v>6924660383</v>
      </c>
      <c r="R23" s="9"/>
      <c r="S23" s="9">
        <v>7260721883</v>
      </c>
      <c r="U23" s="7">
        <v>1.6218871463016535E-3</v>
      </c>
    </row>
    <row r="24" spans="1:21">
      <c r="A24" s="1" t="s">
        <v>43</v>
      </c>
      <c r="C24" s="3">
        <v>0</v>
      </c>
      <c r="E24" s="9">
        <v>-4808990685</v>
      </c>
      <c r="F24" s="9"/>
      <c r="G24" s="9">
        <v>6431812315</v>
      </c>
      <c r="H24" s="9"/>
      <c r="I24" s="9">
        <v>1622821630</v>
      </c>
      <c r="K24" s="7">
        <v>6.0515339782352313E-4</v>
      </c>
      <c r="M24" s="3">
        <v>0</v>
      </c>
      <c r="O24" s="3">
        <v>0</v>
      </c>
      <c r="Q24" s="9">
        <v>6530639278</v>
      </c>
      <c r="R24" s="9"/>
      <c r="S24" s="9">
        <v>6530639278</v>
      </c>
      <c r="U24" s="7">
        <v>1.4588025919186568E-3</v>
      </c>
    </row>
    <row r="25" spans="1:21">
      <c r="A25" s="1" t="s">
        <v>53</v>
      </c>
      <c r="C25" s="3">
        <v>0</v>
      </c>
      <c r="E25" s="9">
        <v>31939568293</v>
      </c>
      <c r="F25" s="9"/>
      <c r="G25" s="9">
        <v>19566678344</v>
      </c>
      <c r="H25" s="9"/>
      <c r="I25" s="9">
        <v>51506246637</v>
      </c>
      <c r="K25" s="7">
        <v>1.9206781315526934E-2</v>
      </c>
      <c r="M25" s="3">
        <v>0</v>
      </c>
      <c r="O25" s="3">
        <v>69057299172</v>
      </c>
      <c r="Q25" s="9">
        <v>19566678344</v>
      </c>
      <c r="R25" s="9"/>
      <c r="S25" s="9">
        <v>88623977516</v>
      </c>
      <c r="U25" s="7">
        <v>1.9796666544117394E-2</v>
      </c>
    </row>
    <row r="26" spans="1:21">
      <c r="A26" s="1" t="s">
        <v>72</v>
      </c>
      <c r="C26" s="3">
        <v>0</v>
      </c>
      <c r="E26" s="9">
        <v>-470222455</v>
      </c>
      <c r="F26" s="9"/>
      <c r="G26" s="9">
        <v>599468385</v>
      </c>
      <c r="H26" s="9"/>
      <c r="I26" s="9">
        <v>129245930</v>
      </c>
      <c r="K26" s="7">
        <v>4.8196063109142333E-5</v>
      </c>
      <c r="M26" s="3">
        <v>0</v>
      </c>
      <c r="O26" s="3">
        <v>0</v>
      </c>
      <c r="Q26" s="9">
        <v>15617246462</v>
      </c>
      <c r="R26" s="9"/>
      <c r="S26" s="9">
        <v>15617246462</v>
      </c>
      <c r="U26" s="7">
        <v>3.4885527507461994E-3</v>
      </c>
    </row>
    <row r="27" spans="1:21">
      <c r="A27" s="1" t="s">
        <v>83</v>
      </c>
      <c r="C27" s="3">
        <v>0</v>
      </c>
      <c r="E27" s="9">
        <v>-1460513014</v>
      </c>
      <c r="F27" s="9"/>
      <c r="G27" s="9">
        <v>52882730135</v>
      </c>
      <c r="H27" s="9"/>
      <c r="I27" s="9">
        <v>51422217121</v>
      </c>
      <c r="K27" s="7">
        <v>1.9175446542693726E-2</v>
      </c>
      <c r="M27" s="3">
        <v>0</v>
      </c>
      <c r="O27" s="3">
        <v>57411678696</v>
      </c>
      <c r="Q27" s="9">
        <v>52882730135</v>
      </c>
      <c r="R27" s="9"/>
      <c r="S27" s="9">
        <v>110294408831</v>
      </c>
      <c r="U27" s="7">
        <v>2.4637368966131834E-2</v>
      </c>
    </row>
    <row r="28" spans="1:21">
      <c r="A28" s="1" t="s">
        <v>21</v>
      </c>
      <c r="C28" s="3">
        <v>0</v>
      </c>
      <c r="E28" s="9">
        <v>81113404928</v>
      </c>
      <c r="F28" s="9"/>
      <c r="G28" s="9">
        <v>44544876808</v>
      </c>
      <c r="H28" s="9"/>
      <c r="I28" s="9">
        <v>125658281736</v>
      </c>
      <c r="K28" s="7">
        <v>4.6858221970584632E-2</v>
      </c>
      <c r="M28" s="3">
        <v>0</v>
      </c>
      <c r="O28" s="3">
        <v>89014718769</v>
      </c>
      <c r="Q28" s="9">
        <v>44544876808</v>
      </c>
      <c r="R28" s="9"/>
      <c r="S28" s="9">
        <v>133559595577</v>
      </c>
      <c r="U28" s="7">
        <v>2.9834305021208245E-2</v>
      </c>
    </row>
    <row r="29" spans="1:21">
      <c r="A29" s="1" t="s">
        <v>25</v>
      </c>
      <c r="C29" s="3">
        <v>0</v>
      </c>
      <c r="E29" s="9">
        <v>21819768894</v>
      </c>
      <c r="F29" s="9"/>
      <c r="G29" s="9">
        <v>65927725316</v>
      </c>
      <c r="H29" s="9"/>
      <c r="I29" s="9">
        <v>87747494210</v>
      </c>
      <c r="K29" s="7">
        <v>3.2721214266586668E-2</v>
      </c>
      <c r="M29" s="3">
        <v>0</v>
      </c>
      <c r="O29" s="3">
        <v>6570113706</v>
      </c>
      <c r="Q29" s="9">
        <v>58257185640</v>
      </c>
      <c r="R29" s="9"/>
      <c r="S29" s="9">
        <v>64827299346</v>
      </c>
      <c r="U29" s="7">
        <v>1.4481006879619519E-2</v>
      </c>
    </row>
    <row r="30" spans="1:21">
      <c r="A30" s="1" t="s">
        <v>46</v>
      </c>
      <c r="C30" s="3">
        <v>0</v>
      </c>
      <c r="E30" s="9">
        <v>4165749682</v>
      </c>
      <c r="F30" s="9"/>
      <c r="G30" s="9">
        <v>15060161304</v>
      </c>
      <c r="H30" s="9"/>
      <c r="I30" s="9">
        <v>19225910986</v>
      </c>
      <c r="K30" s="7">
        <v>7.1693802598813668E-3</v>
      </c>
      <c r="M30" s="3">
        <v>0</v>
      </c>
      <c r="O30" s="3">
        <v>17712475867</v>
      </c>
      <c r="Q30" s="9">
        <v>15060161304</v>
      </c>
      <c r="R30" s="9"/>
      <c r="S30" s="9">
        <v>32772637171</v>
      </c>
      <c r="U30" s="7">
        <v>7.3206934289143447E-3</v>
      </c>
    </row>
    <row r="31" spans="1:21">
      <c r="A31" s="1" t="s">
        <v>44</v>
      </c>
      <c r="C31" s="3">
        <v>0</v>
      </c>
      <c r="E31" s="9">
        <v>164223153926</v>
      </c>
      <c r="F31" s="9"/>
      <c r="G31" s="9">
        <v>3905915637</v>
      </c>
      <c r="H31" s="9"/>
      <c r="I31" s="9">
        <v>168129069563</v>
      </c>
      <c r="K31" s="7">
        <v>6.2695662812281436E-2</v>
      </c>
      <c r="M31" s="3">
        <v>0</v>
      </c>
      <c r="O31" s="3">
        <v>262417347434</v>
      </c>
      <c r="Q31" s="9">
        <v>4389441909</v>
      </c>
      <c r="R31" s="9"/>
      <c r="S31" s="9">
        <v>266806789343</v>
      </c>
      <c r="U31" s="7">
        <v>5.9598826281255138E-2</v>
      </c>
    </row>
    <row r="32" spans="1:21">
      <c r="A32" s="1" t="s">
        <v>86</v>
      </c>
      <c r="C32" s="3">
        <v>0</v>
      </c>
      <c r="E32" s="9">
        <v>-3354570900</v>
      </c>
      <c r="F32" s="9"/>
      <c r="G32" s="9">
        <v>4662807791</v>
      </c>
      <c r="H32" s="9"/>
      <c r="I32" s="9">
        <v>1308236891</v>
      </c>
      <c r="K32" s="7">
        <v>4.8784412600338099E-4</v>
      </c>
      <c r="M32" s="3">
        <v>0</v>
      </c>
      <c r="O32" s="3">
        <v>0</v>
      </c>
      <c r="Q32" s="9">
        <v>4662807791</v>
      </c>
      <c r="R32" s="9"/>
      <c r="S32" s="9">
        <v>4662807791</v>
      </c>
      <c r="U32" s="7">
        <v>1.0415697149349285E-3</v>
      </c>
    </row>
    <row r="33" spans="1:21">
      <c r="A33" s="1" t="s">
        <v>19</v>
      </c>
      <c r="C33" s="3">
        <v>0</v>
      </c>
      <c r="E33" s="9">
        <v>62737494977</v>
      </c>
      <c r="F33" s="9"/>
      <c r="G33" s="9">
        <v>175511888890</v>
      </c>
      <c r="H33" s="9"/>
      <c r="I33" s="9">
        <v>238249383867</v>
      </c>
      <c r="K33" s="7">
        <v>8.8843666803033641E-2</v>
      </c>
      <c r="M33" s="3">
        <v>0</v>
      </c>
      <c r="O33" s="3">
        <v>95671901914</v>
      </c>
      <c r="Q33" s="9">
        <v>175511888890</v>
      </c>
      <c r="R33" s="9"/>
      <c r="S33" s="9">
        <v>271183790804</v>
      </c>
      <c r="U33" s="7">
        <v>6.0576553086293741E-2</v>
      </c>
    </row>
    <row r="34" spans="1:21">
      <c r="A34" s="1" t="s">
        <v>36</v>
      </c>
      <c r="C34" s="3">
        <v>0</v>
      </c>
      <c r="E34" s="9">
        <v>-12759773559</v>
      </c>
      <c r="F34" s="9"/>
      <c r="G34" s="9">
        <v>26277074491</v>
      </c>
      <c r="H34" s="9"/>
      <c r="I34" s="9">
        <v>13517300932</v>
      </c>
      <c r="K34" s="7">
        <v>5.0406282718840007E-3</v>
      </c>
      <c r="M34" s="3">
        <v>1560820580</v>
      </c>
      <c r="O34" s="3">
        <v>0</v>
      </c>
      <c r="Q34" s="9">
        <v>26277074491</v>
      </c>
      <c r="R34" s="9"/>
      <c r="S34" s="9">
        <v>27837895071</v>
      </c>
      <c r="U34" s="7">
        <v>6.2183795114727517E-3</v>
      </c>
    </row>
    <row r="35" spans="1:21">
      <c r="A35" s="1" t="s">
        <v>84</v>
      </c>
      <c r="C35" s="3">
        <v>0</v>
      </c>
      <c r="E35" s="9">
        <v>-545453730</v>
      </c>
      <c r="F35" s="9"/>
      <c r="G35" s="9">
        <v>0</v>
      </c>
      <c r="H35" s="9"/>
      <c r="I35" s="9">
        <v>-545453730</v>
      </c>
      <c r="K35" s="7">
        <v>-2.0340077551530701E-4</v>
      </c>
      <c r="M35" s="3">
        <v>188752424</v>
      </c>
      <c r="O35" s="3">
        <v>29079894602</v>
      </c>
      <c r="Q35" s="9">
        <v>428909111</v>
      </c>
      <c r="R35" s="9"/>
      <c r="S35" s="9">
        <v>29697556137</v>
      </c>
      <c r="U35" s="7">
        <v>6.6337872943386623E-3</v>
      </c>
    </row>
    <row r="36" spans="1:21">
      <c r="A36" s="1" t="s">
        <v>189</v>
      </c>
      <c r="C36" s="3">
        <v>0</v>
      </c>
      <c r="E36" s="9">
        <v>0</v>
      </c>
      <c r="F36" s="9"/>
      <c r="G36" s="9">
        <v>0</v>
      </c>
      <c r="H36" s="9"/>
      <c r="I36" s="9">
        <v>0</v>
      </c>
      <c r="K36" s="7">
        <v>0</v>
      </c>
      <c r="M36" s="3">
        <v>0</v>
      </c>
      <c r="O36" s="3">
        <v>0</v>
      </c>
      <c r="Q36" s="9">
        <v>1230541508</v>
      </c>
      <c r="R36" s="9"/>
      <c r="S36" s="9">
        <v>1230541508</v>
      </c>
      <c r="U36" s="7">
        <v>2.7487617443229003E-4</v>
      </c>
    </row>
    <row r="37" spans="1:21">
      <c r="A37" s="1" t="s">
        <v>184</v>
      </c>
      <c r="C37" s="3">
        <v>0</v>
      </c>
      <c r="E37" s="9">
        <v>0</v>
      </c>
      <c r="F37" s="9"/>
      <c r="G37" s="9">
        <v>0</v>
      </c>
      <c r="H37" s="9"/>
      <c r="I37" s="9">
        <v>0</v>
      </c>
      <c r="K37" s="7">
        <v>0</v>
      </c>
      <c r="M37" s="3">
        <v>0</v>
      </c>
      <c r="O37" s="3">
        <v>0</v>
      </c>
      <c r="Q37" s="9">
        <v>627397978</v>
      </c>
      <c r="R37" s="9"/>
      <c r="S37" s="9">
        <v>627397978</v>
      </c>
      <c r="U37" s="7">
        <v>1.4014704495380099E-4</v>
      </c>
    </row>
    <row r="38" spans="1:21">
      <c r="A38" s="1" t="s">
        <v>192</v>
      </c>
      <c r="C38" s="3">
        <v>0</v>
      </c>
      <c r="E38" s="9">
        <v>0</v>
      </c>
      <c r="F38" s="9"/>
      <c r="G38" s="9">
        <v>0</v>
      </c>
      <c r="H38" s="9"/>
      <c r="I38" s="9">
        <v>0</v>
      </c>
      <c r="K38" s="7">
        <v>0</v>
      </c>
      <c r="M38" s="3">
        <v>0</v>
      </c>
      <c r="O38" s="3">
        <v>0</v>
      </c>
      <c r="Q38" s="9">
        <v>1734576796</v>
      </c>
      <c r="R38" s="9"/>
      <c r="S38" s="9">
        <v>1734576796</v>
      </c>
      <c r="U38" s="7">
        <v>3.87466681004879E-4</v>
      </c>
    </row>
    <row r="39" spans="1:21">
      <c r="A39" s="1" t="s">
        <v>193</v>
      </c>
      <c r="C39" s="3">
        <v>0</v>
      </c>
      <c r="E39" s="9">
        <v>0</v>
      </c>
      <c r="F39" s="9"/>
      <c r="G39" s="9">
        <v>0</v>
      </c>
      <c r="H39" s="9"/>
      <c r="I39" s="9">
        <v>0</v>
      </c>
      <c r="K39" s="7">
        <v>0</v>
      </c>
      <c r="M39" s="3">
        <v>0</v>
      </c>
      <c r="O39" s="3">
        <v>0</v>
      </c>
      <c r="Q39" s="9">
        <v>17219485609</v>
      </c>
      <c r="R39" s="9"/>
      <c r="S39" s="9">
        <v>17219485609</v>
      </c>
      <c r="U39" s="7">
        <v>3.8464580829838954E-3</v>
      </c>
    </row>
    <row r="40" spans="1:21">
      <c r="A40" s="1" t="s">
        <v>41</v>
      </c>
      <c r="C40" s="3">
        <v>0</v>
      </c>
      <c r="E40" s="9">
        <v>1343906313</v>
      </c>
      <c r="F40" s="9"/>
      <c r="G40" s="9">
        <v>0</v>
      </c>
      <c r="H40" s="9"/>
      <c r="I40" s="9">
        <v>1343906313</v>
      </c>
      <c r="K40" s="7">
        <v>5.0114532406647378E-4</v>
      </c>
      <c r="M40" s="3">
        <v>0</v>
      </c>
      <c r="O40" s="3">
        <v>21604711970</v>
      </c>
      <c r="Q40" s="9">
        <v>5851614240</v>
      </c>
      <c r="R40" s="9"/>
      <c r="S40" s="9">
        <v>27456326210</v>
      </c>
      <c r="U40" s="7">
        <v>6.1331453376457876E-3</v>
      </c>
    </row>
    <row r="41" spans="1:21">
      <c r="A41" s="1" t="s">
        <v>188</v>
      </c>
      <c r="C41" s="3">
        <v>0</v>
      </c>
      <c r="E41" s="9">
        <v>0</v>
      </c>
      <c r="F41" s="9"/>
      <c r="G41" s="9">
        <v>0</v>
      </c>
      <c r="H41" s="9"/>
      <c r="I41" s="9">
        <v>0</v>
      </c>
      <c r="K41" s="7">
        <v>0</v>
      </c>
      <c r="M41" s="3">
        <v>0</v>
      </c>
      <c r="O41" s="3"/>
      <c r="Q41" s="9">
        <v>39336627</v>
      </c>
      <c r="R41" s="9"/>
      <c r="S41" s="9">
        <v>39336627</v>
      </c>
      <c r="U41" s="7">
        <v>8.7869458076256375E-6</v>
      </c>
    </row>
    <row r="42" spans="1:21">
      <c r="A42" s="1" t="s">
        <v>186</v>
      </c>
      <c r="C42" s="3">
        <v>0</v>
      </c>
      <c r="E42" s="9">
        <v>0</v>
      </c>
      <c r="F42" s="9"/>
      <c r="G42" s="9">
        <v>0</v>
      </c>
      <c r="H42" s="9"/>
      <c r="I42" s="9">
        <v>0</v>
      </c>
      <c r="K42" s="7">
        <v>0</v>
      </c>
      <c r="M42" s="3">
        <v>0</v>
      </c>
      <c r="O42" s="3"/>
      <c r="Q42" s="9">
        <v>2764698297</v>
      </c>
      <c r="R42" s="9"/>
      <c r="S42" s="9">
        <v>2764698297</v>
      </c>
      <c r="U42" s="7">
        <v>6.1757339057499493E-4</v>
      </c>
    </row>
    <row r="43" spans="1:21">
      <c r="A43" s="1" t="s">
        <v>40</v>
      </c>
      <c r="C43" s="3">
        <v>0</v>
      </c>
      <c r="E43" s="9">
        <v>32341095991</v>
      </c>
      <c r="F43" s="9"/>
      <c r="G43" s="9">
        <v>0</v>
      </c>
      <c r="H43" s="9"/>
      <c r="I43" s="9">
        <v>32341095991</v>
      </c>
      <c r="K43" s="7">
        <v>1.2060058706692474E-2</v>
      </c>
      <c r="M43" s="3">
        <v>0</v>
      </c>
      <c r="O43" s="3">
        <v>80892739472</v>
      </c>
      <c r="Q43" s="9">
        <v>-385571705</v>
      </c>
      <c r="R43" s="9"/>
      <c r="S43" s="9">
        <v>80507167767</v>
      </c>
      <c r="U43" s="7">
        <v>1.7983548012239448E-2</v>
      </c>
    </row>
    <row r="44" spans="1:21">
      <c r="A44" s="1" t="s">
        <v>68</v>
      </c>
      <c r="C44" s="3">
        <v>896506837</v>
      </c>
      <c r="E44" s="9">
        <v>65452720</v>
      </c>
      <c r="F44" s="9"/>
      <c r="G44" s="9">
        <v>0</v>
      </c>
      <c r="H44" s="9"/>
      <c r="I44" s="9">
        <v>961959557</v>
      </c>
      <c r="K44" s="7">
        <v>3.5871662277964651E-4</v>
      </c>
      <c r="M44" s="3">
        <v>896506837</v>
      </c>
      <c r="O44" s="3">
        <v>9964496266</v>
      </c>
      <c r="Q44" s="9">
        <v>4083618247</v>
      </c>
      <c r="R44" s="9"/>
      <c r="S44" s="9">
        <v>14944621350</v>
      </c>
      <c r="U44" s="7">
        <v>3.3383029490031031E-3</v>
      </c>
    </row>
    <row r="45" spans="1:21">
      <c r="A45" s="1" t="s">
        <v>185</v>
      </c>
      <c r="C45" s="3">
        <v>0</v>
      </c>
      <c r="E45" s="9">
        <v>0</v>
      </c>
      <c r="F45" s="9"/>
      <c r="G45" s="9">
        <v>0</v>
      </c>
      <c r="H45" s="9"/>
      <c r="I45" s="9">
        <v>0</v>
      </c>
      <c r="K45" s="7">
        <v>0</v>
      </c>
      <c r="M45" s="3">
        <v>0</v>
      </c>
      <c r="O45" s="3">
        <v>0</v>
      </c>
      <c r="Q45" s="9">
        <v>1137262564</v>
      </c>
      <c r="R45" s="9"/>
      <c r="S45" s="9">
        <v>1137262564</v>
      </c>
      <c r="U45" s="7">
        <v>2.5403968975045533E-4</v>
      </c>
    </row>
    <row r="46" spans="1:21">
      <c r="A46" s="1" t="s">
        <v>35</v>
      </c>
      <c r="C46" s="3">
        <v>5557456626</v>
      </c>
      <c r="E46" s="9">
        <v>-11857231812</v>
      </c>
      <c r="F46" s="9"/>
      <c r="G46" s="9">
        <v>0</v>
      </c>
      <c r="H46" s="9"/>
      <c r="I46" s="9">
        <v>-6299775186</v>
      </c>
      <c r="K46" s="7">
        <v>-2.349198635793521E-3</v>
      </c>
      <c r="M46" s="3">
        <v>5557456626</v>
      </c>
      <c r="O46" s="9">
        <v>-11857221419</v>
      </c>
      <c r="Q46" s="9">
        <v>619489869</v>
      </c>
      <c r="R46" s="9"/>
      <c r="S46" s="9">
        <v>-5680274924</v>
      </c>
      <c r="U46" s="7">
        <v>-1.2688497142778112E-3</v>
      </c>
    </row>
    <row r="47" spans="1:21">
      <c r="A47" s="1" t="s">
        <v>197</v>
      </c>
      <c r="C47" s="3">
        <v>0</v>
      </c>
      <c r="E47" s="9">
        <v>0</v>
      </c>
      <c r="F47" s="9"/>
      <c r="G47" s="9">
        <v>0</v>
      </c>
      <c r="H47" s="9"/>
      <c r="I47" s="9">
        <v>0</v>
      </c>
      <c r="K47" s="7">
        <v>0</v>
      </c>
      <c r="M47" s="3">
        <v>0</v>
      </c>
      <c r="O47" s="3">
        <v>0</v>
      </c>
      <c r="Q47" s="9">
        <v>7040410990</v>
      </c>
      <c r="R47" s="9"/>
      <c r="S47" s="9">
        <v>7040410990</v>
      </c>
      <c r="U47" s="7">
        <v>1.5726744906863002E-3</v>
      </c>
    </row>
    <row r="48" spans="1:21">
      <c r="A48" s="1" t="s">
        <v>187</v>
      </c>
      <c r="C48" s="3">
        <v>0</v>
      </c>
      <c r="E48" s="9">
        <v>0</v>
      </c>
      <c r="F48" s="9"/>
      <c r="G48" s="9">
        <v>0</v>
      </c>
      <c r="H48" s="9"/>
      <c r="I48" s="9">
        <v>0</v>
      </c>
      <c r="K48" s="7">
        <v>0</v>
      </c>
      <c r="M48" s="3">
        <v>0</v>
      </c>
      <c r="O48" s="3">
        <v>0</v>
      </c>
      <c r="Q48" s="9">
        <v>-143769031</v>
      </c>
      <c r="R48" s="9"/>
      <c r="S48" s="9">
        <v>-143769031</v>
      </c>
      <c r="U48" s="7">
        <v>-3.2114870555928714E-5</v>
      </c>
    </row>
    <row r="49" spans="1:21">
      <c r="A49" s="1" t="s">
        <v>24</v>
      </c>
      <c r="C49" s="3">
        <v>0</v>
      </c>
      <c r="E49" s="9">
        <v>9313957394</v>
      </c>
      <c r="F49" s="9"/>
      <c r="G49" s="9">
        <v>0</v>
      </c>
      <c r="H49" s="9"/>
      <c r="I49" s="9">
        <v>9313957394</v>
      </c>
      <c r="K49" s="7">
        <v>3.4731931470266559E-3</v>
      </c>
      <c r="M49" s="3">
        <v>0</v>
      </c>
      <c r="O49" s="3">
        <v>11493320084</v>
      </c>
      <c r="Q49" s="9">
        <v>1297034172</v>
      </c>
      <c r="R49" s="9"/>
      <c r="S49" s="9">
        <v>12790354256</v>
      </c>
      <c r="U49" s="7">
        <v>2.8570865953455016E-3</v>
      </c>
    </row>
    <row r="50" spans="1:21">
      <c r="A50" s="1" t="s">
        <v>33</v>
      </c>
      <c r="C50" s="3">
        <v>0</v>
      </c>
      <c r="E50" s="9">
        <v>3800499560</v>
      </c>
      <c r="F50" s="9"/>
      <c r="G50" s="9">
        <v>0</v>
      </c>
      <c r="H50" s="9"/>
      <c r="I50" s="9">
        <v>3800499560</v>
      </c>
      <c r="K50" s="7">
        <v>1.4172138081255453E-3</v>
      </c>
      <c r="M50" s="3">
        <v>0</v>
      </c>
      <c r="O50" s="3">
        <v>12640859997</v>
      </c>
      <c r="Q50" s="9">
        <v>-53435</v>
      </c>
      <c r="R50" s="9"/>
      <c r="S50" s="9">
        <v>12640806562</v>
      </c>
      <c r="U50" s="7">
        <v>2.8236808973217901E-3</v>
      </c>
    </row>
    <row r="51" spans="1:21">
      <c r="A51" s="1" t="s">
        <v>166</v>
      </c>
      <c r="C51" s="3">
        <v>0</v>
      </c>
      <c r="E51" s="9">
        <v>0</v>
      </c>
      <c r="F51" s="9"/>
      <c r="G51" s="9">
        <v>0</v>
      </c>
      <c r="H51" s="9"/>
      <c r="I51" s="9">
        <v>0</v>
      </c>
      <c r="K51" s="7">
        <v>0</v>
      </c>
      <c r="M51" s="3">
        <v>45000000</v>
      </c>
      <c r="O51" s="3">
        <v>0</v>
      </c>
      <c r="Q51" s="9">
        <v>27354037173</v>
      </c>
      <c r="R51" s="9"/>
      <c r="S51" s="9">
        <v>27399037173</v>
      </c>
      <c r="U51" s="7">
        <v>6.1203482144076907E-3</v>
      </c>
    </row>
    <row r="52" spans="1:21">
      <c r="A52" s="1" t="s">
        <v>190</v>
      </c>
      <c r="C52" s="3">
        <v>0</v>
      </c>
      <c r="E52" s="9">
        <v>0</v>
      </c>
      <c r="F52" s="9"/>
      <c r="G52" s="9">
        <v>0</v>
      </c>
      <c r="H52" s="9"/>
      <c r="I52" s="9">
        <v>0</v>
      </c>
      <c r="K52" s="7">
        <v>0</v>
      </c>
      <c r="M52" s="3">
        <v>0</v>
      </c>
      <c r="O52" s="3"/>
      <c r="Q52" s="9">
        <v>-8009744</v>
      </c>
      <c r="R52" s="9"/>
      <c r="S52" s="9">
        <v>-8009744</v>
      </c>
      <c r="U52" s="7">
        <v>-1.7892023752050374E-6</v>
      </c>
    </row>
    <row r="53" spans="1:21">
      <c r="A53" s="1" t="s">
        <v>200</v>
      </c>
      <c r="C53" s="3">
        <v>0</v>
      </c>
      <c r="E53" s="9">
        <v>0</v>
      </c>
      <c r="F53" s="9"/>
      <c r="G53" s="9">
        <v>0</v>
      </c>
      <c r="H53" s="9"/>
      <c r="I53" s="9">
        <v>0</v>
      </c>
      <c r="K53" s="7">
        <v>0</v>
      </c>
      <c r="M53" s="3">
        <v>0</v>
      </c>
      <c r="O53" s="3">
        <v>0</v>
      </c>
      <c r="Q53" s="9">
        <v>33265583</v>
      </c>
      <c r="R53" s="9"/>
      <c r="S53" s="9">
        <v>33265583</v>
      </c>
      <c r="U53" s="7">
        <v>7.430806791850066E-6</v>
      </c>
    </row>
    <row r="54" spans="1:21">
      <c r="A54" s="1" t="s">
        <v>59</v>
      </c>
      <c r="C54" s="3">
        <v>0</v>
      </c>
      <c r="E54" s="9">
        <v>69583619521</v>
      </c>
      <c r="F54" s="9"/>
      <c r="G54" s="9">
        <v>0</v>
      </c>
      <c r="H54" s="9"/>
      <c r="I54" s="9">
        <v>69583619521</v>
      </c>
      <c r="K54" s="7">
        <v>2.5947869443909487E-2</v>
      </c>
      <c r="M54" s="3">
        <v>4400942320</v>
      </c>
      <c r="O54" s="3">
        <v>129929032806</v>
      </c>
      <c r="Q54" s="9">
        <v>0</v>
      </c>
      <c r="R54" s="9"/>
      <c r="S54" s="9">
        <v>134329975126</v>
      </c>
      <c r="U54" s="7">
        <v>3.0006391035303101E-2</v>
      </c>
    </row>
    <row r="55" spans="1:21">
      <c r="A55" s="1" t="s">
        <v>61</v>
      </c>
      <c r="C55" s="3">
        <v>2878873239</v>
      </c>
      <c r="E55" s="9">
        <v>8824360650</v>
      </c>
      <c r="F55" s="9"/>
      <c r="G55" s="9">
        <v>0</v>
      </c>
      <c r="H55" s="9"/>
      <c r="I55" s="9">
        <v>11703233889</v>
      </c>
      <c r="K55" s="7">
        <v>4.3641590810271341E-3</v>
      </c>
      <c r="M55" s="3">
        <v>2878873239</v>
      </c>
      <c r="O55" s="3">
        <v>35037117950</v>
      </c>
      <c r="Q55" s="9">
        <v>0</v>
      </c>
      <c r="R55" s="9"/>
      <c r="S55" s="9">
        <v>37915991189</v>
      </c>
      <c r="U55" s="7">
        <v>8.4696067057339255E-3</v>
      </c>
    </row>
    <row r="56" spans="1:21">
      <c r="A56" s="1" t="s">
        <v>75</v>
      </c>
      <c r="C56" s="3">
        <v>1311648079</v>
      </c>
      <c r="E56" s="9">
        <v>20731364019</v>
      </c>
      <c r="F56" s="9"/>
      <c r="G56" s="9">
        <v>0</v>
      </c>
      <c r="H56" s="9"/>
      <c r="I56" s="9">
        <v>22043012098</v>
      </c>
      <c r="K56" s="7">
        <v>8.2198828403400852E-3</v>
      </c>
      <c r="M56" s="3">
        <v>1311648079</v>
      </c>
      <c r="O56" s="3">
        <v>37911209174</v>
      </c>
      <c r="Q56" s="9">
        <v>0</v>
      </c>
      <c r="R56" s="9"/>
      <c r="S56" s="9">
        <v>39222857253</v>
      </c>
      <c r="U56" s="7">
        <v>8.7615321237976811E-3</v>
      </c>
    </row>
    <row r="57" spans="1:21">
      <c r="A57" s="1" t="s">
        <v>77</v>
      </c>
      <c r="C57" s="3">
        <v>0</v>
      </c>
      <c r="E57" s="9">
        <v>31126338189</v>
      </c>
      <c r="F57" s="9"/>
      <c r="G57" s="9">
        <v>0</v>
      </c>
      <c r="H57" s="9"/>
      <c r="I57" s="9">
        <v>31126338189</v>
      </c>
      <c r="K57" s="7">
        <v>1.1607073117997226E-2</v>
      </c>
      <c r="M57" s="3">
        <v>1988053100</v>
      </c>
      <c r="O57" s="3">
        <v>63962355146</v>
      </c>
      <c r="Q57" s="9">
        <v>0</v>
      </c>
      <c r="R57" s="9"/>
      <c r="S57" s="9">
        <v>65950408246</v>
      </c>
      <c r="U57" s="7">
        <v>1.4731884949067671E-2</v>
      </c>
    </row>
    <row r="58" spans="1:21">
      <c r="A58" s="1" t="s">
        <v>27</v>
      </c>
      <c r="C58" s="3">
        <v>0</v>
      </c>
      <c r="E58" s="9">
        <v>26449449420</v>
      </c>
      <c r="F58" s="9"/>
      <c r="G58" s="9">
        <v>0</v>
      </c>
      <c r="H58" s="9"/>
      <c r="I58" s="9">
        <v>26449449420</v>
      </c>
      <c r="K58" s="7">
        <v>9.8630520392277588E-3</v>
      </c>
      <c r="M58" s="3">
        <v>1248000000</v>
      </c>
      <c r="O58" s="3">
        <v>53427030329</v>
      </c>
      <c r="Q58" s="9">
        <v>0</v>
      </c>
      <c r="R58" s="9"/>
      <c r="S58" s="9">
        <v>54675030329</v>
      </c>
      <c r="U58" s="7">
        <v>1.221321107504238E-2</v>
      </c>
    </row>
    <row r="59" spans="1:21">
      <c r="A59" s="1" t="s">
        <v>80</v>
      </c>
      <c r="C59" s="3">
        <v>0</v>
      </c>
      <c r="E59" s="9">
        <v>28073432030</v>
      </c>
      <c r="F59" s="9"/>
      <c r="G59" s="9">
        <v>0</v>
      </c>
      <c r="H59" s="9"/>
      <c r="I59" s="9">
        <v>28073432030</v>
      </c>
      <c r="K59" s="7">
        <v>1.046863836879117E-2</v>
      </c>
      <c r="M59" s="3">
        <v>4587983083</v>
      </c>
      <c r="O59" s="3">
        <v>106217751513</v>
      </c>
      <c r="Q59" s="9">
        <v>0</v>
      </c>
      <c r="R59" s="9"/>
      <c r="S59" s="9">
        <v>110805734596</v>
      </c>
      <c r="U59" s="7">
        <v>2.4751588006495861E-2</v>
      </c>
    </row>
    <row r="60" spans="1:21">
      <c r="A60" s="1" t="s">
        <v>37</v>
      </c>
      <c r="C60" s="3">
        <v>4635832066</v>
      </c>
      <c r="E60" s="9">
        <v>36641560166</v>
      </c>
      <c r="F60" s="9"/>
      <c r="G60" s="9">
        <v>0</v>
      </c>
      <c r="H60" s="9"/>
      <c r="I60" s="9">
        <v>41277392232</v>
      </c>
      <c r="K60" s="7">
        <v>1.5392421262273354E-2</v>
      </c>
      <c r="M60" s="3">
        <v>4635832066</v>
      </c>
      <c r="O60" s="9">
        <v>72025003585</v>
      </c>
      <c r="Q60" s="9">
        <v>0</v>
      </c>
      <c r="R60" s="9"/>
      <c r="S60" s="9">
        <v>76660835651</v>
      </c>
      <c r="U60" s="7">
        <v>1.7124361182076758E-2</v>
      </c>
    </row>
    <row r="61" spans="1:21">
      <c r="A61" s="1" t="s">
        <v>38</v>
      </c>
      <c r="C61" s="3">
        <v>23209006771</v>
      </c>
      <c r="E61" s="9">
        <v>77667706949</v>
      </c>
      <c r="F61" s="9"/>
      <c r="G61" s="9">
        <v>0</v>
      </c>
      <c r="H61" s="9"/>
      <c r="I61" s="9">
        <v>100876713720</v>
      </c>
      <c r="K61" s="7">
        <v>3.7617126208090296E-2</v>
      </c>
      <c r="M61" s="3">
        <v>23209006771</v>
      </c>
      <c r="O61" s="9">
        <v>154475907562</v>
      </c>
      <c r="Q61" s="9">
        <v>0</v>
      </c>
      <c r="R61" s="9"/>
      <c r="S61" s="9">
        <v>177684914333</v>
      </c>
      <c r="U61" s="7">
        <v>3.9690940280077268E-2</v>
      </c>
    </row>
    <row r="62" spans="1:21">
      <c r="A62" s="1" t="s">
        <v>34</v>
      </c>
      <c r="C62" s="3">
        <v>4715208456</v>
      </c>
      <c r="E62" s="9">
        <v>7136119462</v>
      </c>
      <c r="F62" s="9"/>
      <c r="G62" s="9">
        <v>0</v>
      </c>
      <c r="H62" s="9"/>
      <c r="I62" s="9">
        <v>11851327918</v>
      </c>
      <c r="K62" s="7">
        <v>4.4193836375587877E-3</v>
      </c>
      <c r="M62" s="3">
        <v>4715208456</v>
      </c>
      <c r="O62" s="9">
        <v>5710675287</v>
      </c>
      <c r="Q62" s="9">
        <v>0</v>
      </c>
      <c r="R62" s="9"/>
      <c r="S62" s="9">
        <v>10425883743</v>
      </c>
      <c r="U62" s="7">
        <v>2.3289153756458616E-3</v>
      </c>
    </row>
    <row r="63" spans="1:21">
      <c r="A63" s="1" t="s">
        <v>95</v>
      </c>
      <c r="C63" s="3">
        <v>39456002</v>
      </c>
      <c r="E63" s="9">
        <v>13582506</v>
      </c>
      <c r="F63" s="9"/>
      <c r="G63" s="9">
        <v>0</v>
      </c>
      <c r="H63" s="9"/>
      <c r="I63" s="9">
        <v>53038508</v>
      </c>
      <c r="K63" s="7">
        <v>1.9778164610543254E-5</v>
      </c>
      <c r="M63" s="3">
        <v>39456002</v>
      </c>
      <c r="O63" s="9">
        <v>13582506</v>
      </c>
      <c r="Q63" s="9">
        <v>0</v>
      </c>
      <c r="R63" s="9"/>
      <c r="S63" s="9">
        <v>53038508</v>
      </c>
      <c r="U63" s="7">
        <v>1.1847647626557276E-5</v>
      </c>
    </row>
    <row r="64" spans="1:21">
      <c r="A64" s="1" t="s">
        <v>26</v>
      </c>
      <c r="C64" s="3">
        <v>0</v>
      </c>
      <c r="E64" s="9">
        <v>7130883400</v>
      </c>
      <c r="F64" s="9"/>
      <c r="G64" s="9">
        <v>0</v>
      </c>
      <c r="H64" s="9"/>
      <c r="I64" s="9">
        <v>7130883400</v>
      </c>
      <c r="K64" s="7">
        <v>2.6591205337787847E-3</v>
      </c>
      <c r="M64" s="3">
        <v>0</v>
      </c>
      <c r="O64" s="9">
        <v>10712659053</v>
      </c>
      <c r="Q64" s="9">
        <v>0</v>
      </c>
      <c r="R64" s="9"/>
      <c r="S64" s="9">
        <v>10712659053</v>
      </c>
      <c r="U64" s="7">
        <v>2.3929747345719597E-3</v>
      </c>
    </row>
    <row r="65" spans="1:21">
      <c r="A65" s="1" t="s">
        <v>76</v>
      </c>
      <c r="C65" s="3">
        <v>0</v>
      </c>
      <c r="E65" s="9">
        <v>84929025504</v>
      </c>
      <c r="F65" s="9"/>
      <c r="G65" s="9">
        <v>0</v>
      </c>
      <c r="H65" s="9"/>
      <c r="I65" s="9">
        <v>84929025504</v>
      </c>
      <c r="K65" s="7">
        <v>3.1670201707618514E-2</v>
      </c>
      <c r="M65" s="3">
        <v>0</v>
      </c>
      <c r="O65" s="9">
        <v>102546550103</v>
      </c>
      <c r="Q65" s="9">
        <v>0</v>
      </c>
      <c r="R65" s="9"/>
      <c r="S65" s="9">
        <v>102546550103</v>
      </c>
      <c r="U65" s="7">
        <v>2.2906666057413316E-2</v>
      </c>
    </row>
    <row r="66" spans="1:21">
      <c r="A66" s="1" t="s">
        <v>39</v>
      </c>
      <c r="C66" s="3">
        <v>0</v>
      </c>
      <c r="E66" s="9">
        <v>25165057500</v>
      </c>
      <c r="F66" s="9"/>
      <c r="G66" s="9">
        <v>0</v>
      </c>
      <c r="H66" s="9"/>
      <c r="I66" s="9">
        <v>25165057500</v>
      </c>
      <c r="K66" s="7">
        <v>9.3840997501058298E-3</v>
      </c>
      <c r="M66" s="3">
        <v>0</v>
      </c>
      <c r="O66" s="9">
        <v>47046687482</v>
      </c>
      <c r="Q66" s="9">
        <v>0</v>
      </c>
      <c r="R66" s="9"/>
      <c r="S66" s="9">
        <v>47046687482</v>
      </c>
      <c r="U66" s="7">
        <v>1.0509205411349413E-2</v>
      </c>
    </row>
    <row r="67" spans="1:21">
      <c r="A67" s="1" t="s">
        <v>18</v>
      </c>
      <c r="C67" s="3">
        <v>0</v>
      </c>
      <c r="E67" s="9">
        <v>31710847792</v>
      </c>
      <c r="F67" s="9"/>
      <c r="G67" s="9">
        <v>0</v>
      </c>
      <c r="H67" s="9"/>
      <c r="I67" s="9">
        <v>31710847792</v>
      </c>
      <c r="K67" s="7">
        <v>1.1825037905856213E-2</v>
      </c>
      <c r="M67" s="3">
        <v>0</v>
      </c>
      <c r="O67" s="9">
        <v>44844864345</v>
      </c>
      <c r="Q67" s="9">
        <v>0</v>
      </c>
      <c r="R67" s="9"/>
      <c r="S67" s="9">
        <v>44844864345</v>
      </c>
      <c r="U67" s="7">
        <v>1.0017366073350371E-2</v>
      </c>
    </row>
    <row r="68" spans="1:21">
      <c r="A68" s="1" t="s">
        <v>54</v>
      </c>
      <c r="C68" s="3">
        <v>0</v>
      </c>
      <c r="E68" s="9">
        <v>43003166595</v>
      </c>
      <c r="F68" s="9"/>
      <c r="G68" s="9">
        <v>0</v>
      </c>
      <c r="H68" s="9"/>
      <c r="I68" s="9">
        <v>43003166595</v>
      </c>
      <c r="K68" s="7">
        <v>1.6035965938003473E-2</v>
      </c>
      <c r="M68" s="3">
        <v>0</v>
      </c>
      <c r="O68" s="9">
        <v>107014261149</v>
      </c>
      <c r="Q68" s="9">
        <v>0</v>
      </c>
      <c r="R68" s="9"/>
      <c r="S68" s="9">
        <v>107014261149</v>
      </c>
      <c r="U68" s="7">
        <v>2.3904655408288074E-2</v>
      </c>
    </row>
    <row r="69" spans="1:21">
      <c r="A69" s="1" t="s">
        <v>56</v>
      </c>
      <c r="C69" s="3">
        <v>0</v>
      </c>
      <c r="E69" s="9">
        <v>81787196788</v>
      </c>
      <c r="F69" s="9"/>
      <c r="G69" s="9">
        <v>0</v>
      </c>
      <c r="H69" s="9"/>
      <c r="I69" s="9">
        <v>81787196788</v>
      </c>
      <c r="K69" s="7">
        <v>3.0498607560905718E-2</v>
      </c>
      <c r="M69" s="3">
        <v>0</v>
      </c>
      <c r="O69" s="9">
        <v>113781806882</v>
      </c>
      <c r="Q69" s="9">
        <v>0</v>
      </c>
      <c r="R69" s="9"/>
      <c r="S69" s="9">
        <v>113781806882</v>
      </c>
      <c r="U69" s="7">
        <v>2.5416377742958487E-2</v>
      </c>
    </row>
    <row r="70" spans="1:21">
      <c r="A70" s="1" t="s">
        <v>49</v>
      </c>
      <c r="C70" s="3">
        <v>0</v>
      </c>
      <c r="E70" s="9">
        <v>-1381121560</v>
      </c>
      <c r="F70" s="9"/>
      <c r="G70" s="9">
        <v>0</v>
      </c>
      <c r="H70" s="9"/>
      <c r="I70" s="9">
        <v>-1381121560</v>
      </c>
      <c r="K70" s="7">
        <v>-5.1502296333166624E-4</v>
      </c>
      <c r="M70" s="3">
        <v>0</v>
      </c>
      <c r="O70" s="9">
        <v>1133429230</v>
      </c>
      <c r="Q70" s="9">
        <v>0</v>
      </c>
      <c r="R70" s="9"/>
      <c r="S70" s="9">
        <v>1133429230</v>
      </c>
      <c r="U70" s="7">
        <v>2.5318340641633698E-4</v>
      </c>
    </row>
    <row r="71" spans="1:21">
      <c r="A71" s="1" t="s">
        <v>65</v>
      </c>
      <c r="C71" s="3">
        <v>0</v>
      </c>
      <c r="E71" s="9">
        <v>2060143188</v>
      </c>
      <c r="F71" s="9"/>
      <c r="G71" s="9">
        <v>0</v>
      </c>
      <c r="H71" s="9"/>
      <c r="I71" s="9">
        <v>2060143188</v>
      </c>
      <c r="K71" s="7">
        <v>7.6823147237764218E-4</v>
      </c>
      <c r="M71" s="3">
        <v>0</v>
      </c>
      <c r="O71" s="9">
        <v>8855496290</v>
      </c>
      <c r="Q71" s="9">
        <v>0</v>
      </c>
      <c r="R71" s="9"/>
      <c r="S71" s="9">
        <v>8855496290</v>
      </c>
      <c r="U71" s="7">
        <v>1.9781250181887707E-3</v>
      </c>
    </row>
    <row r="72" spans="1:21">
      <c r="A72" s="1" t="s">
        <v>45</v>
      </c>
      <c r="C72" s="3">
        <v>0</v>
      </c>
      <c r="E72" s="9">
        <v>23631884813</v>
      </c>
      <c r="F72" s="9"/>
      <c r="G72" s="9">
        <v>0</v>
      </c>
      <c r="H72" s="9"/>
      <c r="I72" s="9">
        <v>23631884813</v>
      </c>
      <c r="K72" s="7">
        <v>8.8123766205661577E-3</v>
      </c>
      <c r="M72" s="3">
        <v>0</v>
      </c>
      <c r="O72" s="9">
        <v>44916153267</v>
      </c>
      <c r="Q72" s="9">
        <v>0</v>
      </c>
      <c r="R72" s="9"/>
      <c r="S72" s="9">
        <v>44916153267</v>
      </c>
      <c r="U72" s="7">
        <v>1.0033290466011136E-2</v>
      </c>
    </row>
    <row r="73" spans="1:21">
      <c r="A73" s="1" t="s">
        <v>78</v>
      </c>
      <c r="C73" s="3">
        <v>0</v>
      </c>
      <c r="E73" s="9">
        <v>28077934900</v>
      </c>
      <c r="F73" s="9"/>
      <c r="G73" s="9">
        <v>0</v>
      </c>
      <c r="H73" s="9"/>
      <c r="I73" s="9">
        <v>28077934900</v>
      </c>
      <c r="K73" s="7">
        <v>1.0470317497926551E-2</v>
      </c>
      <c r="M73" s="3">
        <v>0</v>
      </c>
      <c r="O73" s="9">
        <v>69064366183</v>
      </c>
      <c r="Q73" s="9">
        <v>0</v>
      </c>
      <c r="R73" s="9"/>
      <c r="S73" s="9">
        <v>69064366183</v>
      </c>
      <c r="U73" s="7">
        <v>1.5427475337121145E-2</v>
      </c>
    </row>
    <row r="74" spans="1:21">
      <c r="A74" s="1" t="s">
        <v>28</v>
      </c>
      <c r="C74" s="3">
        <v>0</v>
      </c>
      <c r="E74" s="9">
        <v>83468373632</v>
      </c>
      <c r="F74" s="9"/>
      <c r="G74" s="9">
        <v>0</v>
      </c>
      <c r="H74" s="9"/>
      <c r="I74" s="9">
        <v>83468373632</v>
      </c>
      <c r="K74" s="7">
        <v>3.1125521733530361E-2</v>
      </c>
      <c r="M74" s="3">
        <v>0</v>
      </c>
      <c r="O74" s="9">
        <v>145152945155</v>
      </c>
      <c r="Q74" s="9">
        <v>0</v>
      </c>
      <c r="R74" s="9"/>
      <c r="S74" s="9">
        <v>145152945155</v>
      </c>
      <c r="U74" s="7">
        <v>3.2424006839585948E-2</v>
      </c>
    </row>
    <row r="75" spans="1:21">
      <c r="A75" s="1" t="s">
        <v>92</v>
      </c>
      <c r="C75" s="3">
        <v>0</v>
      </c>
      <c r="E75" s="9">
        <v>-69476598996</v>
      </c>
      <c r="F75" s="9"/>
      <c r="G75" s="9">
        <v>0</v>
      </c>
      <c r="H75" s="9"/>
      <c r="I75" s="9">
        <v>-69476598996</v>
      </c>
      <c r="K75" s="7">
        <v>-2.5907961278314844E-2</v>
      </c>
      <c r="M75" s="3">
        <v>0</v>
      </c>
      <c r="O75" s="9">
        <v>-69476598996</v>
      </c>
      <c r="Q75" s="9">
        <v>0</v>
      </c>
      <c r="R75" s="9"/>
      <c r="S75" s="9">
        <v>-69476598996</v>
      </c>
      <c r="U75" s="7">
        <v>-1.5519559170032291E-2</v>
      </c>
    </row>
    <row r="76" spans="1:21">
      <c r="A76" s="1" t="s">
        <v>47</v>
      </c>
      <c r="C76" s="3">
        <v>0</v>
      </c>
      <c r="E76" s="9">
        <v>-1802431544</v>
      </c>
      <c r="F76" s="9"/>
      <c r="G76" s="9">
        <v>0</v>
      </c>
      <c r="H76" s="9"/>
      <c r="I76" s="9">
        <v>-1802431544</v>
      </c>
      <c r="K76" s="7">
        <v>-6.7213029025001299E-4</v>
      </c>
      <c r="M76" s="3">
        <v>0</v>
      </c>
      <c r="O76" s="9">
        <v>-702420396</v>
      </c>
      <c r="Q76" s="9">
        <v>0</v>
      </c>
      <c r="R76" s="9"/>
      <c r="S76" s="9">
        <v>-702420396</v>
      </c>
      <c r="U76" s="7">
        <v>-1.5690541931373374E-4</v>
      </c>
    </row>
    <row r="77" spans="1:21">
      <c r="A77" s="1" t="s">
        <v>63</v>
      </c>
      <c r="C77" s="3">
        <v>0</v>
      </c>
      <c r="E77" s="9">
        <v>720952332</v>
      </c>
      <c r="F77" s="9"/>
      <c r="G77" s="9">
        <v>0</v>
      </c>
      <c r="H77" s="9"/>
      <c r="I77" s="9">
        <v>720952332</v>
      </c>
      <c r="K77" s="7">
        <v>2.6884455155961457E-4</v>
      </c>
      <c r="M77" s="3">
        <v>0</v>
      </c>
      <c r="O77" s="9">
        <v>2008496044</v>
      </c>
      <c r="Q77" s="9">
        <v>0</v>
      </c>
      <c r="R77" s="9"/>
      <c r="S77" s="9">
        <v>2008496044</v>
      </c>
      <c r="U77" s="7">
        <v>4.4865427565659043E-4</v>
      </c>
    </row>
    <row r="78" spans="1:21">
      <c r="A78" s="1" t="s">
        <v>88</v>
      </c>
      <c r="C78" s="3">
        <v>0</v>
      </c>
      <c r="E78" s="9">
        <v>10169350367</v>
      </c>
      <c r="F78" s="9"/>
      <c r="G78" s="9">
        <v>0</v>
      </c>
      <c r="H78" s="9"/>
      <c r="I78" s="9">
        <v>10169350367</v>
      </c>
      <c r="K78" s="7">
        <v>3.7921708797090301E-3</v>
      </c>
      <c r="M78" s="3">
        <v>0</v>
      </c>
      <c r="O78" s="9">
        <v>10169350367</v>
      </c>
      <c r="Q78" s="9">
        <v>0</v>
      </c>
      <c r="R78" s="9"/>
      <c r="S78" s="9">
        <v>10169350367</v>
      </c>
      <c r="U78" s="7">
        <v>2.2716114061733582E-3</v>
      </c>
    </row>
    <row r="79" spans="1:21">
      <c r="A79" s="1" t="s">
        <v>29</v>
      </c>
      <c r="C79" s="3">
        <v>0</v>
      </c>
      <c r="E79" s="9">
        <v>8243260683</v>
      </c>
      <c r="F79" s="9"/>
      <c r="G79" s="9">
        <v>0</v>
      </c>
      <c r="H79" s="9"/>
      <c r="I79" s="9">
        <v>8243260683</v>
      </c>
      <c r="K79" s="7">
        <v>3.0739282243006007E-3</v>
      </c>
      <c r="M79" s="3">
        <v>0</v>
      </c>
      <c r="O79" s="9">
        <v>25150663578</v>
      </c>
      <c r="Q79" s="9">
        <v>0</v>
      </c>
      <c r="R79" s="9"/>
      <c r="S79" s="9">
        <v>25150663578</v>
      </c>
      <c r="U79" s="7">
        <v>5.6181105178568034E-3</v>
      </c>
    </row>
    <row r="80" spans="1:21">
      <c r="A80" s="1" t="s">
        <v>93</v>
      </c>
      <c r="C80" s="3">
        <v>0</v>
      </c>
      <c r="E80" s="9">
        <v>78559208895</v>
      </c>
      <c r="F80" s="9"/>
      <c r="G80" s="9">
        <v>0</v>
      </c>
      <c r="H80" s="9"/>
      <c r="I80" s="9">
        <v>78559208895</v>
      </c>
      <c r="K80" s="7">
        <v>2.9294884486557649E-2</v>
      </c>
      <c r="M80" s="3">
        <v>0</v>
      </c>
      <c r="O80" s="9">
        <v>78559208895</v>
      </c>
      <c r="Q80" s="9">
        <v>0</v>
      </c>
      <c r="R80" s="9"/>
      <c r="S80" s="9">
        <v>78559208895</v>
      </c>
      <c r="U80" s="7">
        <v>1.7548416422442804E-2</v>
      </c>
    </row>
    <row r="81" spans="1:21">
      <c r="A81" s="1" t="s">
        <v>64</v>
      </c>
      <c r="C81" s="3">
        <v>0</v>
      </c>
      <c r="E81" s="9">
        <v>641834204</v>
      </c>
      <c r="F81" s="9"/>
      <c r="G81" s="9">
        <v>0</v>
      </c>
      <c r="H81" s="9"/>
      <c r="I81" s="9">
        <v>641834204</v>
      </c>
      <c r="K81" s="7">
        <v>2.3934124503255255E-4</v>
      </c>
      <c r="M81" s="3">
        <v>0</v>
      </c>
      <c r="O81" s="9">
        <v>1809201231</v>
      </c>
      <c r="Q81" s="9">
        <v>0</v>
      </c>
      <c r="R81" s="9"/>
      <c r="S81" s="9">
        <v>1809201231</v>
      </c>
      <c r="U81" s="7">
        <v>4.041361546297956E-4</v>
      </c>
    </row>
    <row r="82" spans="1:21">
      <c r="A82" s="1" t="s">
        <v>90</v>
      </c>
      <c r="C82" s="3">
        <v>0</v>
      </c>
      <c r="E82" s="9">
        <v>-34238851442</v>
      </c>
      <c r="F82" s="9"/>
      <c r="G82" s="9">
        <v>0</v>
      </c>
      <c r="H82" s="9"/>
      <c r="I82" s="9">
        <v>-34238851442</v>
      </c>
      <c r="K82" s="7">
        <v>-1.2767735470534206E-2</v>
      </c>
      <c r="M82" s="3">
        <v>0</v>
      </c>
      <c r="O82" s="9">
        <v>-34238851442</v>
      </c>
      <c r="Q82" s="9">
        <v>0</v>
      </c>
      <c r="R82" s="9"/>
      <c r="S82" s="9">
        <v>-34238851442</v>
      </c>
      <c r="U82" s="7">
        <v>-7.648213766172654E-3</v>
      </c>
    </row>
    <row r="83" spans="1:21">
      <c r="A83" s="1" t="s">
        <v>55</v>
      </c>
      <c r="C83" s="3">
        <v>0</v>
      </c>
      <c r="E83" s="9">
        <v>27842461839</v>
      </c>
      <c r="F83" s="9"/>
      <c r="G83" s="9">
        <v>0</v>
      </c>
      <c r="H83" s="9"/>
      <c r="I83" s="9">
        <v>27842461839</v>
      </c>
      <c r="K83" s="7">
        <v>1.0382509127415703E-2</v>
      </c>
      <c r="M83" s="3">
        <v>0</v>
      </c>
      <c r="O83" s="9">
        <v>42909581861</v>
      </c>
      <c r="Q83" s="9">
        <v>0</v>
      </c>
      <c r="R83" s="9"/>
      <c r="S83" s="9">
        <v>42909581861</v>
      </c>
      <c r="U83" s="7">
        <v>9.5850661125694136E-3</v>
      </c>
    </row>
    <row r="84" spans="1:21">
      <c r="A84" s="1" t="s">
        <v>51</v>
      </c>
      <c r="C84" s="3">
        <v>0</v>
      </c>
      <c r="E84" s="9">
        <v>7400482277</v>
      </c>
      <c r="F84" s="9"/>
      <c r="G84" s="9">
        <v>0</v>
      </c>
      <c r="H84" s="9"/>
      <c r="I84" s="9">
        <v>7400482277</v>
      </c>
      <c r="K84" s="7">
        <v>2.7596544886201164E-3</v>
      </c>
      <c r="M84" s="3">
        <v>0</v>
      </c>
      <c r="O84" s="9">
        <v>13848003303</v>
      </c>
      <c r="Q84" s="9">
        <v>0</v>
      </c>
      <c r="R84" s="9"/>
      <c r="S84" s="9">
        <v>13848003303</v>
      </c>
      <c r="U84" s="7">
        <v>3.0933423592033409E-3</v>
      </c>
    </row>
    <row r="85" spans="1:21">
      <c r="A85" s="1" t="s">
        <v>69</v>
      </c>
      <c r="C85" s="3">
        <v>0</v>
      </c>
      <c r="E85" s="9">
        <v>334083933</v>
      </c>
      <c r="F85" s="9"/>
      <c r="G85" s="9">
        <v>0</v>
      </c>
      <c r="H85" s="9"/>
      <c r="I85" s="9">
        <v>334083933</v>
      </c>
      <c r="K85" s="7">
        <v>1.2458055985684407E-4</v>
      </c>
      <c r="M85" s="3">
        <v>0</v>
      </c>
      <c r="O85" s="9">
        <v>665250912</v>
      </c>
      <c r="Q85" s="9">
        <v>0</v>
      </c>
      <c r="R85" s="9"/>
      <c r="S85" s="9">
        <v>665250912</v>
      </c>
      <c r="U85" s="7">
        <v>1.4860256605675755E-4</v>
      </c>
    </row>
    <row r="86" spans="1:21">
      <c r="A86" s="1" t="s">
        <v>52</v>
      </c>
      <c r="C86" s="3">
        <v>0</v>
      </c>
      <c r="E86" s="9">
        <v>18531844260</v>
      </c>
      <c r="F86" s="9"/>
      <c r="G86" s="9">
        <v>0</v>
      </c>
      <c r="H86" s="9"/>
      <c r="I86" s="9">
        <v>18531844260</v>
      </c>
      <c r="K86" s="7">
        <v>6.9105614040129316E-3</v>
      </c>
      <c r="M86" s="3">
        <v>0</v>
      </c>
      <c r="O86" s="9">
        <v>19448680340</v>
      </c>
      <c r="Q86" s="9">
        <v>0</v>
      </c>
      <c r="R86" s="9"/>
      <c r="S86" s="9">
        <v>19448680340</v>
      </c>
      <c r="U86" s="7">
        <v>4.3444116389901493E-3</v>
      </c>
    </row>
    <row r="87" spans="1:21">
      <c r="A87" s="1" t="s">
        <v>66</v>
      </c>
      <c r="C87" s="3">
        <v>0</v>
      </c>
      <c r="E87" s="9">
        <v>13129941225</v>
      </c>
      <c r="F87" s="9"/>
      <c r="G87" s="9">
        <v>0</v>
      </c>
      <c r="H87" s="9"/>
      <c r="I87" s="9">
        <v>13129941225</v>
      </c>
      <c r="K87" s="7">
        <v>4.8961810704556E-3</v>
      </c>
      <c r="M87" s="3">
        <v>0</v>
      </c>
      <c r="O87" s="9">
        <v>25799734285</v>
      </c>
      <c r="Q87" s="9">
        <v>0</v>
      </c>
      <c r="R87" s="9"/>
      <c r="S87" s="9">
        <v>25799734285</v>
      </c>
      <c r="U87" s="7">
        <v>5.7630987784854093E-3</v>
      </c>
    </row>
    <row r="88" spans="1:21">
      <c r="A88" s="1" t="s">
        <v>70</v>
      </c>
      <c r="C88" s="3">
        <v>0</v>
      </c>
      <c r="E88" s="9">
        <v>-17634178208</v>
      </c>
      <c r="F88" s="9"/>
      <c r="G88" s="9">
        <v>0</v>
      </c>
      <c r="H88" s="9"/>
      <c r="I88" s="9">
        <v>-17634178208</v>
      </c>
      <c r="K88" s="7">
        <v>-6.5758199565017668E-3</v>
      </c>
      <c r="M88" s="3">
        <v>0</v>
      </c>
      <c r="O88" s="9">
        <v>20783389448</v>
      </c>
      <c r="Q88" s="9">
        <v>0</v>
      </c>
      <c r="R88" s="9"/>
      <c r="S88" s="9">
        <v>20783389448</v>
      </c>
      <c r="U88" s="7">
        <v>4.6425565867239844E-3</v>
      </c>
    </row>
    <row r="89" spans="1:21">
      <c r="A89" s="1" t="s">
        <v>57</v>
      </c>
      <c r="C89" s="3">
        <v>0</v>
      </c>
      <c r="E89" s="9">
        <v>69984253479</v>
      </c>
      <c r="F89" s="9"/>
      <c r="G89" s="9">
        <v>0</v>
      </c>
      <c r="H89" s="9"/>
      <c r="I89" s="9">
        <v>69984253479</v>
      </c>
      <c r="K89" s="7">
        <v>2.6097266639809068E-2</v>
      </c>
      <c r="M89" s="3">
        <v>0</v>
      </c>
      <c r="O89" s="9">
        <v>108936087984</v>
      </c>
      <c r="Q89" s="9">
        <v>0</v>
      </c>
      <c r="R89" s="9"/>
      <c r="S89" s="9">
        <v>108936087984</v>
      </c>
      <c r="U89" s="7">
        <v>2.4333949670116515E-2</v>
      </c>
    </row>
    <row r="90" spans="1:21">
      <c r="A90" s="1" t="s">
        <v>60</v>
      </c>
      <c r="C90" s="3">
        <v>0</v>
      </c>
      <c r="E90" s="9">
        <v>86321619575</v>
      </c>
      <c r="F90" s="9"/>
      <c r="G90" s="9">
        <v>0</v>
      </c>
      <c r="H90" s="9"/>
      <c r="I90" s="9">
        <v>86321619575</v>
      </c>
      <c r="K90" s="7">
        <v>3.2189502793009236E-2</v>
      </c>
      <c r="M90" s="3">
        <v>0</v>
      </c>
      <c r="O90" s="9">
        <v>152855346497</v>
      </c>
      <c r="Q90" s="9">
        <v>0</v>
      </c>
      <c r="R90" s="9"/>
      <c r="S90" s="9">
        <v>152855346497</v>
      </c>
      <c r="U90" s="7">
        <v>3.4144555558232745E-2</v>
      </c>
    </row>
    <row r="91" spans="1:21">
      <c r="A91" s="1" t="s">
        <v>67</v>
      </c>
      <c r="C91" s="3">
        <v>0</v>
      </c>
      <c r="E91" s="9">
        <v>63112075712</v>
      </c>
      <c r="F91" s="9"/>
      <c r="G91" s="9">
        <v>0</v>
      </c>
      <c r="H91" s="9"/>
      <c r="I91" s="9">
        <v>63112075712</v>
      </c>
      <c r="K91" s="7">
        <v>2.3534617948623382E-2</v>
      </c>
      <c r="M91" s="3">
        <v>0</v>
      </c>
      <c r="O91" s="9">
        <v>129568654295</v>
      </c>
      <c r="Q91" s="9">
        <v>0</v>
      </c>
      <c r="R91" s="9"/>
      <c r="S91" s="9">
        <v>129568654295</v>
      </c>
      <c r="U91" s="7">
        <v>2.8942815652626897E-2</v>
      </c>
    </row>
    <row r="92" spans="1:21">
      <c r="A92" s="1" t="s">
        <v>91</v>
      </c>
      <c r="C92" s="3">
        <v>0</v>
      </c>
      <c r="E92" s="9">
        <v>-630474705</v>
      </c>
      <c r="F92" s="9"/>
      <c r="G92" s="9">
        <v>0</v>
      </c>
      <c r="H92" s="9"/>
      <c r="I92" s="9">
        <v>-630474705</v>
      </c>
      <c r="K92" s="7">
        <v>-2.3510526537197647E-4</v>
      </c>
      <c r="M92" s="3">
        <v>0</v>
      </c>
      <c r="O92" s="9">
        <v>-630474705</v>
      </c>
      <c r="Q92" s="9">
        <v>0</v>
      </c>
      <c r="R92" s="9"/>
      <c r="S92" s="9">
        <v>-630474705</v>
      </c>
      <c r="U92" s="7">
        <v>-1.4083431876133561E-4</v>
      </c>
    </row>
    <row r="93" spans="1:21">
      <c r="A93" s="1" t="s">
        <v>42</v>
      </c>
      <c r="C93" s="3">
        <v>0</v>
      </c>
      <c r="E93" s="9">
        <v>50087375400</v>
      </c>
      <c r="F93" s="9"/>
      <c r="G93" s="9">
        <v>0</v>
      </c>
      <c r="H93" s="9"/>
      <c r="I93" s="9">
        <v>50087375400</v>
      </c>
      <c r="K93" s="7">
        <v>1.8677681422925297E-2</v>
      </c>
      <c r="M93" s="3">
        <v>0</v>
      </c>
      <c r="O93" s="9">
        <v>55060244714</v>
      </c>
      <c r="Q93" s="9">
        <v>0</v>
      </c>
      <c r="R93" s="9"/>
      <c r="S93" s="9">
        <v>55060244714</v>
      </c>
      <c r="U93" s="7">
        <v>1.2299259579539546E-2</v>
      </c>
    </row>
    <row r="94" spans="1:21">
      <c r="A94" s="1" t="s">
        <v>87</v>
      </c>
      <c r="C94" s="3">
        <v>0</v>
      </c>
      <c r="E94" s="9">
        <v>848573304</v>
      </c>
      <c r="F94" s="9"/>
      <c r="G94" s="9">
        <v>0</v>
      </c>
      <c r="H94" s="9"/>
      <c r="I94" s="9">
        <v>848573304</v>
      </c>
      <c r="K94" s="7">
        <v>3.1643466461433193E-4</v>
      </c>
      <c r="M94" s="3">
        <v>0</v>
      </c>
      <c r="O94" s="9">
        <v>25789809931</v>
      </c>
      <c r="Q94" s="9">
        <v>0</v>
      </c>
      <c r="R94" s="9"/>
      <c r="S94" s="9">
        <v>25789809931</v>
      </c>
      <c r="U94" s="7">
        <v>5.7608818939321486E-3</v>
      </c>
    </row>
    <row r="95" spans="1:21">
      <c r="A95" s="1" t="s">
        <v>32</v>
      </c>
      <c r="C95" s="3">
        <v>0</v>
      </c>
      <c r="E95" s="9">
        <v>2676193960</v>
      </c>
      <c r="F95" s="9"/>
      <c r="G95" s="9">
        <v>0</v>
      </c>
      <c r="H95" s="9"/>
      <c r="I95" s="9">
        <v>2676193960</v>
      </c>
      <c r="K95" s="7">
        <v>9.9795802458511104E-4</v>
      </c>
      <c r="M95" s="3">
        <v>0</v>
      </c>
      <c r="O95" s="9">
        <v>32894124417</v>
      </c>
      <c r="Q95" s="9">
        <v>0</v>
      </c>
      <c r="R95" s="9"/>
      <c r="S95" s="9">
        <v>32894124417</v>
      </c>
      <c r="U95" s="7">
        <v>7.3478310339489521E-3</v>
      </c>
    </row>
    <row r="96" spans="1:21">
      <c r="A96" s="1" t="s">
        <v>16</v>
      </c>
      <c r="C96" s="3">
        <v>0</v>
      </c>
      <c r="E96" s="9">
        <v>35796862297</v>
      </c>
      <c r="F96" s="9"/>
      <c r="G96" s="9">
        <v>0</v>
      </c>
      <c r="H96" s="9"/>
      <c r="I96" s="9">
        <v>35796862297</v>
      </c>
      <c r="K96" s="7">
        <v>1.3348720802082431E-2</v>
      </c>
      <c r="M96" s="3">
        <v>0</v>
      </c>
      <c r="O96" s="9">
        <v>65274931071</v>
      </c>
      <c r="Q96" s="9">
        <v>0</v>
      </c>
      <c r="R96" s="9"/>
      <c r="S96" s="9">
        <v>65274931071</v>
      </c>
      <c r="U96" s="7">
        <v>1.4580998058561959E-2</v>
      </c>
    </row>
    <row r="97" spans="1:21">
      <c r="A97" s="1" t="s">
        <v>31</v>
      </c>
      <c r="C97" s="3">
        <v>0</v>
      </c>
      <c r="E97" s="9">
        <v>12784081575</v>
      </c>
      <c r="F97" s="9"/>
      <c r="G97" s="9">
        <v>0</v>
      </c>
      <c r="H97" s="9"/>
      <c r="I97" s="9">
        <v>12784081575</v>
      </c>
      <c r="K97" s="7">
        <v>4.7672093224221737E-3</v>
      </c>
      <c r="M97" s="3">
        <v>0</v>
      </c>
      <c r="O97" s="9">
        <v>19180811323</v>
      </c>
      <c r="Q97" s="9">
        <v>0</v>
      </c>
      <c r="R97" s="9"/>
      <c r="S97" s="9">
        <v>19180811323</v>
      </c>
      <c r="U97" s="7">
        <v>4.2845755341832745E-3</v>
      </c>
    </row>
    <row r="98" spans="1:21">
      <c r="A98" s="1" t="s">
        <v>15</v>
      </c>
      <c r="C98" s="3">
        <v>0</v>
      </c>
      <c r="E98" s="9">
        <v>3991424085</v>
      </c>
      <c r="F98" s="9"/>
      <c r="G98" s="9">
        <v>0</v>
      </c>
      <c r="H98" s="9"/>
      <c r="I98" s="9">
        <v>3991424085</v>
      </c>
      <c r="K98" s="7">
        <v>1.4884099413885658E-3</v>
      </c>
      <c r="M98" s="3">
        <v>0</v>
      </c>
      <c r="O98" s="9">
        <v>7081610583</v>
      </c>
      <c r="Q98" s="9">
        <v>0</v>
      </c>
      <c r="R98" s="9"/>
      <c r="S98" s="9">
        <v>7081610583</v>
      </c>
      <c r="U98" s="7">
        <v>1.5818775825270732E-3</v>
      </c>
    </row>
    <row r="99" spans="1:21">
      <c r="A99" s="1" t="s">
        <v>48</v>
      </c>
      <c r="C99" s="3">
        <v>0</v>
      </c>
      <c r="E99" s="9">
        <v>64496559624</v>
      </c>
      <c r="F99" s="9"/>
      <c r="G99" s="9">
        <v>0</v>
      </c>
      <c r="H99" s="9"/>
      <c r="I99" s="9">
        <v>64496559624</v>
      </c>
      <c r="K99" s="7">
        <v>2.4050894739670838E-2</v>
      </c>
      <c r="M99" s="3">
        <v>0</v>
      </c>
      <c r="O99" s="9">
        <v>123748286243</v>
      </c>
      <c r="Q99" s="9">
        <v>0</v>
      </c>
      <c r="R99" s="9"/>
      <c r="S99" s="9">
        <v>123748286243</v>
      </c>
      <c r="U99" s="7">
        <v>2.7642672184470373E-2</v>
      </c>
    </row>
    <row r="100" spans="1:21">
      <c r="A100" s="1" t="s">
        <v>94</v>
      </c>
      <c r="C100" s="3">
        <v>0</v>
      </c>
      <c r="E100" s="9">
        <v>-16450619545</v>
      </c>
      <c r="F100" s="9"/>
      <c r="G100" s="9">
        <v>0</v>
      </c>
      <c r="H100" s="9"/>
      <c r="I100" s="9">
        <v>-16450619545</v>
      </c>
      <c r="K100" s="7">
        <v>-6.134468588491029E-3</v>
      </c>
      <c r="M100" s="3">
        <v>0</v>
      </c>
      <c r="O100" s="9">
        <v>-16450619545</v>
      </c>
      <c r="Q100" s="9">
        <v>0</v>
      </c>
      <c r="R100" s="9"/>
      <c r="S100" s="9">
        <v>-16450619545</v>
      </c>
      <c r="U100" s="7">
        <v>-3.6747101484777057E-3</v>
      </c>
    </row>
    <row r="101" spans="1:21">
      <c r="A101" s="1" t="s">
        <v>96</v>
      </c>
      <c r="C101" s="3">
        <v>0</v>
      </c>
      <c r="E101" s="9">
        <v>2736730239</v>
      </c>
      <c r="F101" s="9"/>
      <c r="G101" s="9">
        <v>0</v>
      </c>
      <c r="H101" s="9"/>
      <c r="I101" s="9">
        <v>2736730239</v>
      </c>
      <c r="K101" s="7">
        <v>1.0205321228416414E-3</v>
      </c>
      <c r="M101" s="3">
        <v>0</v>
      </c>
      <c r="O101" s="9">
        <v>2736730239</v>
      </c>
      <c r="Q101" s="9">
        <v>0</v>
      </c>
      <c r="R101" s="9"/>
      <c r="S101" s="9">
        <v>2736730239</v>
      </c>
      <c r="U101" s="7">
        <v>6.1132593549984243E-4</v>
      </c>
    </row>
    <row r="102" spans="1:21" ht="23.25" thickBot="1">
      <c r="C102" s="5">
        <f>SUM(C8:C101)</f>
        <v>44045181914</v>
      </c>
      <c r="E102" s="5">
        <f>SUM(E8:E101)</f>
        <v>1870685730299</v>
      </c>
      <c r="G102" s="5">
        <f>SUM(G8:G101)</f>
        <v>766938951720</v>
      </c>
      <c r="I102" s="5">
        <f>SUM(I8:I101)</f>
        <v>2681669863933</v>
      </c>
      <c r="K102" s="10">
        <f>SUM(K8:K101)</f>
        <v>0.99999999999999978</v>
      </c>
      <c r="M102" s="5">
        <f>SUM(M8:M101)</f>
        <v>58400794921</v>
      </c>
      <c r="O102" s="5">
        <f>SUM(O8:O101)</f>
        <v>3562228430698</v>
      </c>
      <c r="Q102" s="5">
        <f>SUM(Q8:Q101)</f>
        <v>856082917736</v>
      </c>
      <c r="S102" s="5">
        <f>SUM(S8:S101)</f>
        <v>4476712143355</v>
      </c>
      <c r="U102" s="10">
        <f>SUM(U8:U101)</f>
        <v>0.99999999999999956</v>
      </c>
    </row>
    <row r="103" spans="1:21" ht="23.25" thickTop="1"/>
    <row r="104" spans="1:21">
      <c r="O104" s="3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5"/>
  <sheetViews>
    <sheetView rightToLeft="1" workbookViewId="0">
      <selection activeCell="I24" sqref="I24"/>
    </sheetView>
  </sheetViews>
  <sheetFormatPr defaultRowHeight="22.5"/>
  <cols>
    <col min="1" max="1" width="34.710937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7.140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>
      <c r="A3" s="15" t="s">
        <v>147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>
      <c r="A6" s="13" t="s">
        <v>151</v>
      </c>
      <c r="C6" s="14" t="s">
        <v>149</v>
      </c>
      <c r="D6" s="14" t="s">
        <v>149</v>
      </c>
      <c r="E6" s="14" t="s">
        <v>149</v>
      </c>
      <c r="F6" s="14" t="s">
        <v>149</v>
      </c>
      <c r="G6" s="14" t="s">
        <v>149</v>
      </c>
      <c r="H6" s="14" t="s">
        <v>149</v>
      </c>
      <c r="I6" s="14" t="s">
        <v>149</v>
      </c>
      <c r="K6" s="14" t="s">
        <v>150</v>
      </c>
      <c r="L6" s="14" t="s">
        <v>150</v>
      </c>
      <c r="M6" s="14" t="s">
        <v>150</v>
      </c>
      <c r="N6" s="14" t="s">
        <v>150</v>
      </c>
      <c r="O6" s="14" t="s">
        <v>150</v>
      </c>
      <c r="P6" s="14" t="s">
        <v>150</v>
      </c>
      <c r="Q6" s="14" t="s">
        <v>150</v>
      </c>
    </row>
    <row r="7" spans="1:17" ht="24">
      <c r="A7" s="14" t="s">
        <v>151</v>
      </c>
      <c r="C7" s="14" t="s">
        <v>213</v>
      </c>
      <c r="E7" s="14" t="s">
        <v>210</v>
      </c>
      <c r="G7" s="14" t="s">
        <v>211</v>
      </c>
      <c r="I7" s="14" t="s">
        <v>214</v>
      </c>
      <c r="K7" s="14" t="s">
        <v>213</v>
      </c>
      <c r="M7" s="14" t="s">
        <v>210</v>
      </c>
      <c r="O7" s="14" t="s">
        <v>211</v>
      </c>
      <c r="Q7" s="14" t="s">
        <v>214</v>
      </c>
    </row>
    <row r="8" spans="1:17">
      <c r="A8" s="1" t="s">
        <v>116</v>
      </c>
      <c r="C8" s="3">
        <v>0</v>
      </c>
      <c r="E8" s="9">
        <v>-7030972683</v>
      </c>
      <c r="G8" s="3">
        <v>9071338527</v>
      </c>
      <c r="I8" s="3">
        <v>2040365844</v>
      </c>
      <c r="K8" s="3">
        <v>0</v>
      </c>
      <c r="M8" s="3">
        <v>0</v>
      </c>
      <c r="O8" s="3">
        <v>10305983004</v>
      </c>
      <c r="Q8" s="3">
        <v>10305983004</v>
      </c>
    </row>
    <row r="9" spans="1:17">
      <c r="A9" s="1" t="s">
        <v>110</v>
      </c>
      <c r="C9" s="3">
        <v>0</v>
      </c>
      <c r="E9" s="9">
        <v>-1253033902</v>
      </c>
      <c r="G9" s="3">
        <v>1982720618</v>
      </c>
      <c r="I9" s="3">
        <v>729686716</v>
      </c>
      <c r="K9" s="3">
        <v>0</v>
      </c>
      <c r="M9" s="3">
        <v>0</v>
      </c>
      <c r="O9" s="3">
        <v>1982720618</v>
      </c>
      <c r="Q9" s="3">
        <v>1982720618</v>
      </c>
    </row>
    <row r="10" spans="1:17">
      <c r="A10" s="1" t="s">
        <v>125</v>
      </c>
      <c r="C10" s="3">
        <v>0</v>
      </c>
      <c r="E10" s="9">
        <v>-68331707</v>
      </c>
      <c r="G10" s="3">
        <v>154397247</v>
      </c>
      <c r="I10" s="3">
        <v>86065540</v>
      </c>
      <c r="K10" s="3">
        <v>0</v>
      </c>
      <c r="M10" s="3">
        <v>0</v>
      </c>
      <c r="O10" s="3">
        <v>154397247</v>
      </c>
      <c r="Q10" s="3">
        <v>154397247</v>
      </c>
    </row>
    <row r="11" spans="1:17">
      <c r="A11" s="1" t="s">
        <v>128</v>
      </c>
      <c r="C11" s="3">
        <v>0</v>
      </c>
      <c r="E11" s="9">
        <v>-414977187</v>
      </c>
      <c r="G11" s="3">
        <v>738881722</v>
      </c>
      <c r="I11" s="3">
        <v>323904535</v>
      </c>
      <c r="K11" s="3">
        <v>0</v>
      </c>
      <c r="M11" s="3">
        <v>0</v>
      </c>
      <c r="O11" s="3">
        <v>738881722</v>
      </c>
      <c r="Q11" s="3">
        <v>738881722</v>
      </c>
    </row>
    <row r="12" spans="1:17">
      <c r="A12" s="1" t="s">
        <v>122</v>
      </c>
      <c r="C12" s="3">
        <v>0</v>
      </c>
      <c r="E12" s="9">
        <v>-321635509</v>
      </c>
      <c r="G12" s="3">
        <v>406383536</v>
      </c>
      <c r="I12" s="3">
        <v>84748027</v>
      </c>
      <c r="K12" s="3">
        <v>0</v>
      </c>
      <c r="M12" s="3">
        <v>0</v>
      </c>
      <c r="O12" s="3">
        <v>406383536</v>
      </c>
      <c r="Q12" s="3">
        <v>406383536</v>
      </c>
    </row>
    <row r="13" spans="1:17">
      <c r="A13" s="1" t="s">
        <v>106</v>
      </c>
      <c r="C13" s="3">
        <v>0</v>
      </c>
      <c r="E13" s="9">
        <v>-903466929</v>
      </c>
      <c r="G13" s="3">
        <v>1019512824</v>
      </c>
      <c r="I13" s="3">
        <v>116045895</v>
      </c>
      <c r="K13" s="3">
        <v>0</v>
      </c>
      <c r="M13" s="3">
        <v>0</v>
      </c>
      <c r="O13" s="3">
        <v>1019512824</v>
      </c>
      <c r="Q13" s="3">
        <v>1019512824</v>
      </c>
    </row>
    <row r="14" spans="1:17">
      <c r="A14" s="1" t="s">
        <v>113</v>
      </c>
      <c r="C14" s="3">
        <v>0</v>
      </c>
      <c r="E14" s="9">
        <v>-1007502507</v>
      </c>
      <c r="G14" s="3">
        <v>1152141278</v>
      </c>
      <c r="I14" s="3">
        <v>144638771</v>
      </c>
      <c r="K14" s="3">
        <v>0</v>
      </c>
      <c r="M14" s="3">
        <v>0</v>
      </c>
      <c r="O14" s="3">
        <v>1152141278</v>
      </c>
      <c r="Q14" s="3">
        <v>1152141278</v>
      </c>
    </row>
    <row r="15" spans="1:17">
      <c r="A15" s="1" t="s">
        <v>119</v>
      </c>
      <c r="C15" s="3">
        <v>0</v>
      </c>
      <c r="E15" s="9">
        <v>-117441608</v>
      </c>
      <c r="G15" s="3">
        <v>214061055</v>
      </c>
      <c r="I15" s="3">
        <v>96619447</v>
      </c>
      <c r="K15" s="3">
        <v>0</v>
      </c>
      <c r="M15" s="3">
        <v>0</v>
      </c>
      <c r="O15" s="3">
        <v>214061055</v>
      </c>
      <c r="Q15" s="3">
        <v>214061055</v>
      </c>
    </row>
    <row r="16" spans="1:17">
      <c r="A16" s="1" t="s">
        <v>201</v>
      </c>
      <c r="C16" s="3">
        <v>0</v>
      </c>
      <c r="E16" s="9">
        <v>0</v>
      </c>
      <c r="G16" s="3">
        <v>0</v>
      </c>
      <c r="I16" s="3">
        <v>0</v>
      </c>
      <c r="K16" s="3">
        <v>0</v>
      </c>
      <c r="M16" s="3">
        <v>0</v>
      </c>
      <c r="O16" s="3">
        <v>32010934</v>
      </c>
      <c r="Q16" s="3">
        <v>32010934</v>
      </c>
    </row>
    <row r="17" spans="1:17">
      <c r="A17" s="1" t="s">
        <v>202</v>
      </c>
      <c r="C17" s="3">
        <v>0</v>
      </c>
      <c r="E17" s="9">
        <v>0</v>
      </c>
      <c r="G17" s="3">
        <v>0</v>
      </c>
      <c r="I17" s="3">
        <v>0</v>
      </c>
      <c r="K17" s="3">
        <v>0</v>
      </c>
      <c r="M17" s="3">
        <v>0</v>
      </c>
      <c r="O17" s="3">
        <v>781453101</v>
      </c>
      <c r="Q17" s="3">
        <v>781453101</v>
      </c>
    </row>
    <row r="18" spans="1:17">
      <c r="A18" s="1" t="s">
        <v>203</v>
      </c>
      <c r="C18" s="3">
        <v>0</v>
      </c>
      <c r="E18" s="9">
        <v>0</v>
      </c>
      <c r="G18" s="3">
        <v>0</v>
      </c>
      <c r="I18" s="3">
        <v>0</v>
      </c>
      <c r="K18" s="3">
        <v>0</v>
      </c>
      <c r="M18" s="3">
        <v>0</v>
      </c>
      <c r="O18" s="3">
        <v>172576605</v>
      </c>
      <c r="Q18" s="3">
        <v>172576605</v>
      </c>
    </row>
    <row r="19" spans="1:17">
      <c r="A19" s="1" t="s">
        <v>204</v>
      </c>
      <c r="C19" s="3">
        <v>0</v>
      </c>
      <c r="E19" s="9">
        <v>0</v>
      </c>
      <c r="G19" s="3">
        <v>0</v>
      </c>
      <c r="I19" s="3">
        <v>0</v>
      </c>
      <c r="K19" s="3">
        <v>0</v>
      </c>
      <c r="M19" s="3">
        <v>0</v>
      </c>
      <c r="O19" s="3">
        <v>380244564</v>
      </c>
      <c r="Q19" s="3">
        <v>380244564</v>
      </c>
    </row>
    <row r="20" spans="1:17">
      <c r="A20" s="1" t="s">
        <v>205</v>
      </c>
      <c r="C20" s="3">
        <v>0</v>
      </c>
      <c r="E20" s="9">
        <v>0</v>
      </c>
      <c r="G20" s="3">
        <v>0</v>
      </c>
      <c r="I20" s="3">
        <v>0</v>
      </c>
      <c r="K20" s="3">
        <v>0</v>
      </c>
      <c r="M20" s="3">
        <v>0</v>
      </c>
      <c r="O20" s="3">
        <v>248377949</v>
      </c>
      <c r="Q20" s="3">
        <v>248377949</v>
      </c>
    </row>
    <row r="21" spans="1:17">
      <c r="A21" s="1" t="s">
        <v>206</v>
      </c>
      <c r="C21" s="3">
        <v>0</v>
      </c>
      <c r="E21" s="3">
        <v>0</v>
      </c>
      <c r="G21" s="3">
        <v>0</v>
      </c>
      <c r="I21" s="3">
        <v>0</v>
      </c>
      <c r="K21" s="3">
        <v>0</v>
      </c>
      <c r="M21" s="3">
        <v>0</v>
      </c>
      <c r="O21" s="3">
        <v>86694910</v>
      </c>
      <c r="Q21" s="3">
        <v>86694910</v>
      </c>
    </row>
    <row r="22" spans="1:17">
      <c r="A22" s="1" t="s">
        <v>207</v>
      </c>
      <c r="C22" s="3">
        <v>0</v>
      </c>
      <c r="E22" s="3">
        <v>0</v>
      </c>
      <c r="G22" s="3">
        <v>0</v>
      </c>
      <c r="I22" s="3">
        <v>0</v>
      </c>
      <c r="K22" s="3">
        <v>0</v>
      </c>
      <c r="M22" s="3">
        <v>0</v>
      </c>
      <c r="O22" s="3">
        <v>331846439</v>
      </c>
      <c r="Q22" s="3">
        <v>331846439</v>
      </c>
    </row>
    <row r="23" spans="1:17">
      <c r="A23" s="1" t="s">
        <v>208</v>
      </c>
      <c r="C23" s="3">
        <v>0</v>
      </c>
      <c r="E23" s="3">
        <v>0</v>
      </c>
      <c r="G23" s="3">
        <v>0</v>
      </c>
      <c r="I23" s="3">
        <v>0</v>
      </c>
      <c r="K23" s="3">
        <v>0</v>
      </c>
      <c r="M23" s="3">
        <v>0</v>
      </c>
      <c r="O23" s="3">
        <v>120025040</v>
      </c>
      <c r="Q23" s="3">
        <v>120025040</v>
      </c>
    </row>
    <row r="24" spans="1:17" ht="23.25" thickBot="1">
      <c r="C24" s="5">
        <f>SUM(C8:C23)</f>
        <v>0</v>
      </c>
      <c r="E24" s="11">
        <f>SUM(E8:E23)</f>
        <v>-11117362032</v>
      </c>
      <c r="G24" s="5">
        <f>SUM(G8:G23)</f>
        <v>14739436807</v>
      </c>
      <c r="I24" s="5">
        <f>SUM(I8:I23)</f>
        <v>3622074775</v>
      </c>
      <c r="K24" s="5">
        <f>SUM(K8:K23)</f>
        <v>0</v>
      </c>
      <c r="M24" s="5">
        <f>SUM(M8:M23)</f>
        <v>0</v>
      </c>
      <c r="O24" s="5">
        <f>SUM(O8:O23)</f>
        <v>18127310826</v>
      </c>
      <c r="Q24" s="5">
        <f>SUM(Q8:Q23)</f>
        <v>18127310826</v>
      </c>
    </row>
    <row r="25" spans="1:17" ht="23.2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>
      <selection activeCell="I15" sqref="I15"/>
    </sheetView>
  </sheetViews>
  <sheetFormatPr defaultRowHeight="22.5"/>
  <cols>
    <col min="1" max="1" width="29.42578125" style="1" bestFit="1" customWidth="1"/>
    <col min="2" max="2" width="1" style="1" customWidth="1"/>
    <col min="3" max="3" width="14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4">
      <c r="A3" s="15" t="s">
        <v>147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24">
      <c r="A6" s="14" t="s">
        <v>215</v>
      </c>
      <c r="B6" s="14" t="s">
        <v>215</v>
      </c>
      <c r="C6" s="14" t="s">
        <v>215</v>
      </c>
      <c r="E6" s="14" t="s">
        <v>149</v>
      </c>
      <c r="F6" s="14" t="s">
        <v>149</v>
      </c>
      <c r="G6" s="14" t="s">
        <v>149</v>
      </c>
      <c r="I6" s="14" t="s">
        <v>150</v>
      </c>
      <c r="J6" s="14" t="s">
        <v>150</v>
      </c>
      <c r="K6" s="14" t="s">
        <v>150</v>
      </c>
    </row>
    <row r="7" spans="1:11" ht="24">
      <c r="A7" s="14" t="s">
        <v>216</v>
      </c>
      <c r="C7" s="14" t="s">
        <v>134</v>
      </c>
      <c r="E7" s="14" t="s">
        <v>217</v>
      </c>
      <c r="G7" s="14" t="s">
        <v>218</v>
      </c>
      <c r="I7" s="14" t="s">
        <v>217</v>
      </c>
      <c r="K7" s="14" t="s">
        <v>218</v>
      </c>
    </row>
    <row r="8" spans="1:11">
      <c r="A8" s="1" t="s">
        <v>140</v>
      </c>
      <c r="C8" s="1" t="s">
        <v>141</v>
      </c>
      <c r="E8" s="3">
        <v>11001</v>
      </c>
      <c r="G8" s="6">
        <v>1</v>
      </c>
      <c r="I8" s="3">
        <v>6391282290</v>
      </c>
      <c r="K8" s="6">
        <v>1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10" sqref="C10"/>
    </sheetView>
  </sheetViews>
  <sheetFormatPr defaultRowHeight="22.5"/>
  <cols>
    <col min="1" max="1" width="42" style="1" bestFit="1" customWidth="1"/>
    <col min="2" max="2" width="1" style="1" customWidth="1"/>
    <col min="3" max="3" width="16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>
      <c r="A2" s="15" t="s">
        <v>0</v>
      </c>
      <c r="B2" s="15"/>
      <c r="C2" s="15"/>
      <c r="D2" s="15"/>
      <c r="E2" s="15"/>
    </row>
    <row r="3" spans="1:5" ht="24">
      <c r="A3" s="15" t="s">
        <v>147</v>
      </c>
      <c r="B3" s="15"/>
      <c r="C3" s="15"/>
      <c r="D3" s="15"/>
      <c r="E3" s="15"/>
    </row>
    <row r="4" spans="1:5" ht="24">
      <c r="A4" s="15" t="s">
        <v>2</v>
      </c>
      <c r="B4" s="15"/>
      <c r="C4" s="15"/>
      <c r="D4" s="15"/>
      <c r="E4" s="15"/>
    </row>
    <row r="5" spans="1:5" ht="24">
      <c r="E5" s="4" t="s">
        <v>228</v>
      </c>
    </row>
    <row r="6" spans="1:5" ht="24">
      <c r="A6" s="13" t="s">
        <v>219</v>
      </c>
      <c r="C6" s="14" t="s">
        <v>149</v>
      </c>
      <c r="E6" s="14" t="s">
        <v>229</v>
      </c>
    </row>
    <row r="7" spans="1:5" ht="24">
      <c r="A7" s="14" t="s">
        <v>219</v>
      </c>
      <c r="C7" s="14" t="s">
        <v>137</v>
      </c>
      <c r="E7" s="14" t="s">
        <v>137</v>
      </c>
    </row>
    <row r="8" spans="1:5" ht="25.5" customHeight="1">
      <c r="A8" s="1" t="s">
        <v>220</v>
      </c>
      <c r="C8" s="3">
        <v>0</v>
      </c>
      <c r="E8" s="3">
        <v>898172313</v>
      </c>
    </row>
    <row r="9" spans="1:5">
      <c r="A9" s="1" t="s">
        <v>221</v>
      </c>
      <c r="C9" s="3">
        <v>3799713882</v>
      </c>
      <c r="E9" s="3">
        <v>6364577371</v>
      </c>
    </row>
    <row r="10" spans="1:5" ht="24.75" thickBot="1">
      <c r="A10" s="2" t="s">
        <v>156</v>
      </c>
      <c r="C10" s="5">
        <f>SUM(C8:C9)</f>
        <v>3799713882</v>
      </c>
      <c r="E10" s="5">
        <f>SUM(E8:E9)</f>
        <v>7262749684</v>
      </c>
    </row>
    <row r="11" spans="1:5" ht="23.25" thickTop="1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2"/>
  <sheetViews>
    <sheetView rightToLeft="1" workbookViewId="0">
      <selection activeCell="O15" sqref="O15"/>
    </sheetView>
  </sheetViews>
  <sheetFormatPr defaultRowHeight="22.5"/>
  <cols>
    <col min="1" max="1" width="32.855468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5.140625" style="1" bestFit="1" customWidth="1"/>
    <col min="14" max="14" width="1" style="1" customWidth="1"/>
    <col min="15" max="15" width="20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1.42578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>
      <c r="Y5" s="3"/>
    </row>
    <row r="6" spans="1:25" ht="24">
      <c r="A6" s="13" t="s">
        <v>3</v>
      </c>
      <c r="C6" s="14" t="s">
        <v>225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24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5" ht="24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>
      <c r="A9" s="1" t="s">
        <v>15</v>
      </c>
      <c r="C9" s="3">
        <v>900000</v>
      </c>
      <c r="E9" s="3">
        <v>16951681302</v>
      </c>
      <c r="G9" s="3">
        <v>20041867800</v>
      </c>
      <c r="I9" s="3">
        <v>0</v>
      </c>
      <c r="K9" s="3">
        <v>0</v>
      </c>
      <c r="M9" s="3">
        <v>0</v>
      </c>
      <c r="O9" s="3">
        <v>0</v>
      </c>
      <c r="Q9" s="3">
        <v>900000</v>
      </c>
      <c r="S9" s="3">
        <v>26876</v>
      </c>
      <c r="U9" s="3">
        <v>16951681302</v>
      </c>
      <c r="W9" s="3">
        <v>24033291885</v>
      </c>
      <c r="Y9" s="7">
        <v>1.8395540111377485E-3</v>
      </c>
    </row>
    <row r="10" spans="1:25">
      <c r="A10" s="1" t="s">
        <v>16</v>
      </c>
      <c r="C10" s="3">
        <v>1600000</v>
      </c>
      <c r="E10" s="3">
        <v>47952333653</v>
      </c>
      <c r="G10" s="3">
        <v>80861438400</v>
      </c>
      <c r="I10" s="3">
        <v>0</v>
      </c>
      <c r="K10" s="3">
        <v>0</v>
      </c>
      <c r="M10" s="3">
        <v>0</v>
      </c>
      <c r="O10" s="3">
        <v>0</v>
      </c>
      <c r="Q10" s="3">
        <v>1600000</v>
      </c>
      <c r="S10" s="3">
        <v>73382</v>
      </c>
      <c r="U10" s="3">
        <v>47952333653</v>
      </c>
      <c r="W10" s="3">
        <v>116658300680</v>
      </c>
      <c r="Y10" s="7">
        <v>8.9292488925475193E-3</v>
      </c>
    </row>
    <row r="11" spans="1:25">
      <c r="A11" s="1" t="s">
        <v>17</v>
      </c>
      <c r="C11" s="3">
        <v>500000</v>
      </c>
      <c r="E11" s="3">
        <v>2277042380</v>
      </c>
      <c r="G11" s="3">
        <v>19618833000</v>
      </c>
      <c r="I11" s="3">
        <v>0</v>
      </c>
      <c r="K11" s="3">
        <v>0</v>
      </c>
      <c r="M11" s="9">
        <v>-500000</v>
      </c>
      <c r="O11" s="3">
        <v>30868279660</v>
      </c>
      <c r="Q11" s="3">
        <v>0</v>
      </c>
      <c r="S11" s="3">
        <v>0</v>
      </c>
      <c r="U11" s="3">
        <v>0</v>
      </c>
      <c r="W11" s="3">
        <v>0</v>
      </c>
      <c r="Y11" s="7">
        <v>0</v>
      </c>
    </row>
    <row r="12" spans="1:25">
      <c r="A12" s="1" t="s">
        <v>18</v>
      </c>
      <c r="C12" s="3">
        <v>10401508</v>
      </c>
      <c r="E12" s="3">
        <v>35091020263</v>
      </c>
      <c r="G12" s="3">
        <v>48225036816.554001</v>
      </c>
      <c r="I12" s="3">
        <v>3200000</v>
      </c>
      <c r="K12" s="3">
        <v>20921249198</v>
      </c>
      <c r="M12" s="3">
        <v>0</v>
      </c>
      <c r="O12" s="3">
        <v>0</v>
      </c>
      <c r="Q12" s="3">
        <v>13601508</v>
      </c>
      <c r="S12" s="3">
        <v>7463</v>
      </c>
      <c r="U12" s="3">
        <v>56012269461</v>
      </c>
      <c r="W12" s="3">
        <v>100857133806.41701</v>
      </c>
      <c r="Y12" s="7">
        <v>7.7197974348760766E-3</v>
      </c>
    </row>
    <row r="13" spans="1:25">
      <c r="A13" s="1" t="s">
        <v>19</v>
      </c>
      <c r="C13" s="3">
        <v>191912170</v>
      </c>
      <c r="E13" s="3">
        <v>165088342511</v>
      </c>
      <c r="G13" s="3">
        <v>198022749448.88501</v>
      </c>
      <c r="I13" s="3">
        <v>65300000</v>
      </c>
      <c r="K13" s="3">
        <v>93831654872</v>
      </c>
      <c r="M13" s="9">
        <v>-151500000</v>
      </c>
      <c r="O13" s="3">
        <v>328017812862</v>
      </c>
      <c r="Q13" s="3">
        <v>105712170</v>
      </c>
      <c r="S13" s="3">
        <v>1924</v>
      </c>
      <c r="U13" s="3">
        <v>106414073411</v>
      </c>
      <c r="W13" s="3">
        <v>202085975325.79999</v>
      </c>
      <c r="Y13" s="7">
        <v>1.5468046087239515E-2</v>
      </c>
    </row>
    <row r="14" spans="1:25">
      <c r="A14" s="1" t="s">
        <v>20</v>
      </c>
      <c r="C14" s="3">
        <v>1521428</v>
      </c>
      <c r="E14" s="3">
        <v>4501997204</v>
      </c>
      <c r="G14" s="3">
        <v>13973660064.174999</v>
      </c>
      <c r="I14" s="3">
        <v>0</v>
      </c>
      <c r="K14" s="3">
        <v>0</v>
      </c>
      <c r="M14" s="9">
        <v>-1521428</v>
      </c>
      <c r="O14" s="3">
        <v>17136031392</v>
      </c>
      <c r="Q14" s="3">
        <v>0</v>
      </c>
      <c r="S14" s="3">
        <v>0</v>
      </c>
      <c r="U14" s="3">
        <v>0</v>
      </c>
      <c r="W14" s="3">
        <v>0</v>
      </c>
      <c r="Y14" s="7">
        <v>0</v>
      </c>
    </row>
    <row r="15" spans="1:25">
      <c r="A15" s="1" t="s">
        <v>21</v>
      </c>
      <c r="C15" s="3">
        <v>116950000</v>
      </c>
      <c r="E15" s="3">
        <v>108603282084</v>
      </c>
      <c r="G15" s="3">
        <v>116504595925</v>
      </c>
      <c r="I15" s="3">
        <v>84644698</v>
      </c>
      <c r="K15" s="3">
        <v>139873884929</v>
      </c>
      <c r="M15" s="9">
        <v>-51400000</v>
      </c>
      <c r="O15" s="3">
        <v>107898360236</v>
      </c>
      <c r="Q15" s="3">
        <v>150194698</v>
      </c>
      <c r="S15" s="3">
        <v>1837</v>
      </c>
      <c r="U15" s="3">
        <v>185123683585</v>
      </c>
      <c r="W15" s="3">
        <v>274138402354.80099</v>
      </c>
      <c r="Y15" s="7">
        <v>2.0983076312297205E-2</v>
      </c>
    </row>
    <row r="16" spans="1:25">
      <c r="A16" s="1" t="s">
        <v>22</v>
      </c>
      <c r="C16" s="3">
        <v>38900000</v>
      </c>
      <c r="E16" s="3">
        <v>336126723836</v>
      </c>
      <c r="G16" s="3">
        <v>413404420700</v>
      </c>
      <c r="I16" s="3">
        <v>16000000</v>
      </c>
      <c r="K16" s="3">
        <v>277385033468</v>
      </c>
      <c r="M16" s="9">
        <v>-26032951</v>
      </c>
      <c r="O16" s="3">
        <v>473685043960</v>
      </c>
      <c r="Q16" s="3">
        <v>28867049</v>
      </c>
      <c r="S16" s="3">
        <v>16388</v>
      </c>
      <c r="U16" s="3">
        <v>322591511045</v>
      </c>
      <c r="W16" s="3">
        <v>470039617123.336</v>
      </c>
      <c r="Y16" s="7">
        <v>3.5977729027314408E-2</v>
      </c>
    </row>
    <row r="17" spans="1:25">
      <c r="A17" s="1" t="s">
        <v>23</v>
      </c>
      <c r="C17" s="3">
        <v>4015227</v>
      </c>
      <c r="E17" s="3">
        <v>245324333308</v>
      </c>
      <c r="G17" s="3">
        <v>274313634328.91901</v>
      </c>
      <c r="I17" s="3">
        <v>3183423</v>
      </c>
      <c r="K17" s="3">
        <v>235765701848</v>
      </c>
      <c r="M17" s="9">
        <v>-50000</v>
      </c>
      <c r="O17" s="3">
        <v>3260255044</v>
      </c>
      <c r="Q17" s="3">
        <v>7148650</v>
      </c>
      <c r="S17" s="3">
        <v>97825</v>
      </c>
      <c r="U17" s="3">
        <v>477998400864</v>
      </c>
      <c r="W17" s="3">
        <v>694832317999.422</v>
      </c>
      <c r="Y17" s="7">
        <v>5.3183791207634487E-2</v>
      </c>
    </row>
    <row r="18" spans="1:25">
      <c r="A18" s="1" t="s">
        <v>24</v>
      </c>
      <c r="C18" s="3">
        <v>1705000</v>
      </c>
      <c r="E18" s="3">
        <v>2812533052</v>
      </c>
      <c r="G18" s="3">
        <v>10807296376.25</v>
      </c>
      <c r="I18" s="3">
        <v>100000</v>
      </c>
      <c r="K18" s="3">
        <v>1086002028</v>
      </c>
      <c r="M18" s="9">
        <v>0</v>
      </c>
      <c r="O18" s="3">
        <v>0</v>
      </c>
      <c r="Q18" s="3">
        <v>1805000</v>
      </c>
      <c r="S18" s="3">
        <v>11825</v>
      </c>
      <c r="U18" s="3">
        <v>3898535080</v>
      </c>
      <c r="W18" s="3">
        <v>21207255798.4375</v>
      </c>
      <c r="Y18" s="7">
        <v>1.6232438176140421E-3</v>
      </c>
    </row>
    <row r="19" spans="1:25">
      <c r="A19" s="1" t="s">
        <v>25</v>
      </c>
      <c r="C19" s="3">
        <v>9447430</v>
      </c>
      <c r="E19" s="3">
        <v>114537640425</v>
      </c>
      <c r="G19" s="3">
        <v>99287985237.747498</v>
      </c>
      <c r="I19" s="3">
        <v>18650000</v>
      </c>
      <c r="K19" s="3">
        <v>346925200797</v>
      </c>
      <c r="M19" s="9">
        <v>-9700000</v>
      </c>
      <c r="O19" s="3">
        <v>206959483272</v>
      </c>
      <c r="Q19" s="3">
        <v>18397430</v>
      </c>
      <c r="S19" s="3">
        <v>17889</v>
      </c>
      <c r="U19" s="3">
        <v>320431083266</v>
      </c>
      <c r="W19" s="3">
        <v>327001196972.95599</v>
      </c>
      <c r="Y19" s="7">
        <v>2.5029295463010859E-2</v>
      </c>
    </row>
    <row r="20" spans="1:25">
      <c r="A20" s="1" t="s">
        <v>26</v>
      </c>
      <c r="C20" s="3">
        <v>354890</v>
      </c>
      <c r="E20" s="3">
        <v>19215476932</v>
      </c>
      <c r="G20" s="3">
        <v>22797252585.575001</v>
      </c>
      <c r="I20" s="3">
        <v>0</v>
      </c>
      <c r="K20" s="3">
        <v>0</v>
      </c>
      <c r="M20" s="9">
        <v>0</v>
      </c>
      <c r="O20" s="3">
        <v>0</v>
      </c>
      <c r="Q20" s="3">
        <v>354890</v>
      </c>
      <c r="S20" s="3">
        <v>84875</v>
      </c>
      <c r="U20" s="3">
        <v>19215476932</v>
      </c>
      <c r="W20" s="3">
        <v>29928135985.890598</v>
      </c>
      <c r="Y20" s="7">
        <v>2.2907566246920339E-3</v>
      </c>
    </row>
    <row r="21" spans="1:25">
      <c r="A21" s="1" t="s">
        <v>27</v>
      </c>
      <c r="C21" s="3">
        <v>1600000</v>
      </c>
      <c r="E21" s="3">
        <v>38792836719</v>
      </c>
      <c r="G21" s="3">
        <v>71976123200</v>
      </c>
      <c r="I21" s="3">
        <v>0</v>
      </c>
      <c r="K21" s="3">
        <v>0</v>
      </c>
      <c r="M21" s="9">
        <v>0</v>
      </c>
      <c r="O21" s="3">
        <v>0</v>
      </c>
      <c r="Q21" s="3">
        <v>1600000</v>
      </c>
      <c r="S21" s="3">
        <v>61913</v>
      </c>
      <c r="U21" s="3">
        <v>38792836719</v>
      </c>
      <c r="W21" s="3">
        <v>98425572620</v>
      </c>
      <c r="Y21" s="7">
        <v>7.5336811027812622E-3</v>
      </c>
    </row>
    <row r="22" spans="1:25">
      <c r="A22" s="1" t="s">
        <v>28</v>
      </c>
      <c r="C22" s="3">
        <v>10550000</v>
      </c>
      <c r="E22" s="3">
        <v>176230951971</v>
      </c>
      <c r="G22" s="3">
        <v>239542415737.5</v>
      </c>
      <c r="I22" s="3">
        <v>957402</v>
      </c>
      <c r="K22" s="3">
        <v>23541953514</v>
      </c>
      <c r="M22" s="9">
        <v>0</v>
      </c>
      <c r="O22" s="3">
        <v>0</v>
      </c>
      <c r="Q22" s="3">
        <v>11507402</v>
      </c>
      <c r="S22" s="3">
        <v>30310</v>
      </c>
      <c r="U22" s="3">
        <v>199772905485</v>
      </c>
      <c r="W22" s="3">
        <v>346552742883.49902</v>
      </c>
      <c r="Y22" s="7">
        <v>2.6525808087073437E-2</v>
      </c>
    </row>
    <row r="23" spans="1:25">
      <c r="A23" s="1" t="s">
        <v>29</v>
      </c>
      <c r="C23" s="3">
        <v>650000</v>
      </c>
      <c r="E23" s="3">
        <v>5546578080</v>
      </c>
      <c r="G23" s="3">
        <v>28894009625</v>
      </c>
      <c r="I23" s="3">
        <v>0</v>
      </c>
      <c r="K23" s="3">
        <v>0</v>
      </c>
      <c r="M23" s="9">
        <v>0</v>
      </c>
      <c r="O23" s="3">
        <v>0</v>
      </c>
      <c r="Q23" s="3">
        <v>650000</v>
      </c>
      <c r="S23" s="3">
        <v>57503</v>
      </c>
      <c r="U23" s="3">
        <v>5546578080</v>
      </c>
      <c r="W23" s="3">
        <v>37137270308.125</v>
      </c>
      <c r="Y23" s="7">
        <v>2.8425575191660078E-3</v>
      </c>
    </row>
    <row r="24" spans="1:25">
      <c r="A24" s="1" t="s">
        <v>30</v>
      </c>
      <c r="C24" s="3">
        <v>100000</v>
      </c>
      <c r="E24" s="3">
        <v>7456284786</v>
      </c>
      <c r="G24" s="3">
        <v>8934629650</v>
      </c>
      <c r="I24" s="3">
        <v>0</v>
      </c>
      <c r="K24" s="3">
        <v>0</v>
      </c>
      <c r="M24" s="9">
        <v>-100000</v>
      </c>
      <c r="O24" s="3">
        <v>12246597748</v>
      </c>
      <c r="Q24" s="3">
        <v>0</v>
      </c>
      <c r="S24" s="3">
        <v>0</v>
      </c>
      <c r="U24" s="3">
        <v>0</v>
      </c>
      <c r="W24" s="3">
        <v>0</v>
      </c>
      <c r="Y24" s="7">
        <v>0</v>
      </c>
    </row>
    <row r="25" spans="1:25">
      <c r="A25" s="1" t="s">
        <v>31</v>
      </c>
      <c r="C25" s="3">
        <v>1500000</v>
      </c>
      <c r="E25" s="3">
        <v>20898521193</v>
      </c>
      <c r="G25" s="3">
        <v>27295251000</v>
      </c>
      <c r="I25" s="3">
        <v>0</v>
      </c>
      <c r="K25" s="3">
        <v>0</v>
      </c>
      <c r="M25" s="9">
        <v>0</v>
      </c>
      <c r="O25" s="3">
        <v>0</v>
      </c>
      <c r="Q25" s="3">
        <v>1500000</v>
      </c>
      <c r="S25" s="3">
        <v>26892</v>
      </c>
      <c r="U25" s="3">
        <v>20898521193</v>
      </c>
      <c r="W25" s="3">
        <v>40079332575</v>
      </c>
      <c r="Y25" s="7">
        <v>3.067748577883386E-3</v>
      </c>
    </row>
    <row r="26" spans="1:25">
      <c r="A26" s="1" t="s">
        <v>32</v>
      </c>
      <c r="C26" s="3">
        <v>1600000</v>
      </c>
      <c r="E26" s="3">
        <v>17223093699</v>
      </c>
      <c r="G26" s="3">
        <v>47836204800</v>
      </c>
      <c r="I26" s="3">
        <v>0</v>
      </c>
      <c r="K26" s="3">
        <v>0</v>
      </c>
      <c r="M26" s="9">
        <v>0</v>
      </c>
      <c r="O26" s="3">
        <v>0</v>
      </c>
      <c r="Q26" s="3">
        <v>1600000</v>
      </c>
      <c r="S26" s="3">
        <v>31774</v>
      </c>
      <c r="U26" s="3">
        <v>17223093699</v>
      </c>
      <c r="W26" s="3">
        <v>50512398760</v>
      </c>
      <c r="Y26" s="7">
        <v>3.8663153676896907E-3</v>
      </c>
    </row>
    <row r="27" spans="1:25">
      <c r="A27" s="1" t="s">
        <v>33</v>
      </c>
      <c r="C27" s="3">
        <v>2200000</v>
      </c>
      <c r="E27" s="3">
        <v>121293145263</v>
      </c>
      <c r="G27" s="3">
        <v>130133505700</v>
      </c>
      <c r="I27" s="3">
        <v>0</v>
      </c>
      <c r="K27" s="3">
        <v>0</v>
      </c>
      <c r="M27" s="9">
        <v>0</v>
      </c>
      <c r="O27" s="3">
        <v>0</v>
      </c>
      <c r="Q27" s="3">
        <v>2200000</v>
      </c>
      <c r="S27" s="3">
        <v>61272</v>
      </c>
      <c r="U27" s="3">
        <v>121293145263</v>
      </c>
      <c r="W27" s="3">
        <v>133934005260</v>
      </c>
      <c r="Y27" s="7">
        <v>1.0251564279363277E-2</v>
      </c>
    </row>
    <row r="28" spans="1:25">
      <c r="A28" s="1" t="s">
        <v>34</v>
      </c>
      <c r="C28" s="3">
        <v>1000000</v>
      </c>
      <c r="E28" s="3">
        <v>55425757175</v>
      </c>
      <c r="G28" s="3">
        <v>54000313000</v>
      </c>
      <c r="I28" s="3">
        <v>0</v>
      </c>
      <c r="K28" s="3">
        <v>0</v>
      </c>
      <c r="M28" s="9">
        <v>0</v>
      </c>
      <c r="O28" s="3">
        <v>0</v>
      </c>
      <c r="Q28" s="3">
        <v>1000000</v>
      </c>
      <c r="S28" s="3">
        <v>61531</v>
      </c>
      <c r="U28" s="3">
        <v>55425757175</v>
      </c>
      <c r="W28" s="3">
        <v>61136432462.5</v>
      </c>
      <c r="Y28" s="7">
        <v>4.6794991756096641E-3</v>
      </c>
    </row>
    <row r="29" spans="1:25">
      <c r="A29" s="1" t="s">
        <v>35</v>
      </c>
      <c r="C29" s="3">
        <v>3</v>
      </c>
      <c r="E29" s="3">
        <v>11296</v>
      </c>
      <c r="G29" s="3">
        <v>21689.445749999999</v>
      </c>
      <c r="I29" s="3">
        <v>11822915</v>
      </c>
      <c r="K29" s="3">
        <v>136799403357</v>
      </c>
      <c r="M29" s="9">
        <v>0</v>
      </c>
      <c r="O29" s="3">
        <v>0</v>
      </c>
      <c r="Q29" s="3">
        <v>11822918</v>
      </c>
      <c r="S29" s="3">
        <v>10636</v>
      </c>
      <c r="U29" s="3">
        <v>136799414653</v>
      </c>
      <c r="W29" s="3">
        <v>124942193233.625</v>
      </c>
      <c r="Y29" s="7">
        <v>9.5633138324555632E-3</v>
      </c>
    </row>
    <row r="30" spans="1:25">
      <c r="A30" s="1" t="s">
        <v>36</v>
      </c>
      <c r="C30" s="3">
        <v>4218434</v>
      </c>
      <c r="E30" s="3">
        <v>10871236687</v>
      </c>
      <c r="G30" s="3">
        <v>23631010246.904499</v>
      </c>
      <c r="I30" s="3">
        <v>200000</v>
      </c>
      <c r="K30" s="3">
        <v>1584491475</v>
      </c>
      <c r="M30" s="9">
        <v>-4418434</v>
      </c>
      <c r="O30" s="3">
        <v>38732802653</v>
      </c>
      <c r="Q30" s="3">
        <v>0</v>
      </c>
      <c r="S30" s="3">
        <v>0</v>
      </c>
      <c r="U30" s="3">
        <v>0</v>
      </c>
      <c r="W30" s="3">
        <v>0</v>
      </c>
      <c r="Y30" s="7">
        <v>0</v>
      </c>
    </row>
    <row r="31" spans="1:25">
      <c r="A31" s="1" t="s">
        <v>37</v>
      </c>
      <c r="C31" s="3">
        <v>8189014</v>
      </c>
      <c r="E31" s="3">
        <v>38937109836</v>
      </c>
      <c r="G31" s="3">
        <v>74320553255.227493</v>
      </c>
      <c r="I31" s="3">
        <v>10400000</v>
      </c>
      <c r="K31" s="3">
        <v>142277478194</v>
      </c>
      <c r="M31" s="9">
        <v>0</v>
      </c>
      <c r="O31" s="3">
        <v>0</v>
      </c>
      <c r="Q31" s="3">
        <v>18589014</v>
      </c>
      <c r="S31" s="3">
        <v>13711</v>
      </c>
      <c r="U31" s="3">
        <v>181214588030</v>
      </c>
      <c r="W31" s="3">
        <v>253239591615.25699</v>
      </c>
      <c r="Y31" s="7">
        <v>1.9383441467936524E-2</v>
      </c>
    </row>
    <row r="32" spans="1:25">
      <c r="A32" s="1" t="s">
        <v>38</v>
      </c>
      <c r="C32" s="3">
        <v>29602401</v>
      </c>
      <c r="E32" s="3">
        <v>156265645007</v>
      </c>
      <c r="G32" s="3">
        <v>233073845620.078</v>
      </c>
      <c r="I32" s="3">
        <v>7000000</v>
      </c>
      <c r="K32" s="3">
        <v>71773790904</v>
      </c>
      <c r="M32" s="9">
        <v>0</v>
      </c>
      <c r="O32" s="3">
        <v>0</v>
      </c>
      <c r="Q32" s="3">
        <v>36602401</v>
      </c>
      <c r="S32" s="3">
        <v>10518</v>
      </c>
      <c r="U32" s="3">
        <v>228039435911</v>
      </c>
      <c r="W32" s="3">
        <v>382515343473.53302</v>
      </c>
      <c r="Y32" s="7">
        <v>2.9278454145004084E-2</v>
      </c>
    </row>
    <row r="33" spans="1:25">
      <c r="A33" s="1" t="s">
        <v>39</v>
      </c>
      <c r="C33" s="3">
        <v>5000000</v>
      </c>
      <c r="E33" s="3">
        <v>28962756268</v>
      </c>
      <c r="G33" s="3">
        <v>50844386250</v>
      </c>
      <c r="I33" s="3">
        <v>0</v>
      </c>
      <c r="K33" s="3">
        <v>0</v>
      </c>
      <c r="M33" s="9">
        <v>0</v>
      </c>
      <c r="O33" s="3">
        <v>0</v>
      </c>
      <c r="Q33" s="3">
        <v>5000000</v>
      </c>
      <c r="S33" s="3">
        <v>15300</v>
      </c>
      <c r="U33" s="3">
        <v>28962756268</v>
      </c>
      <c r="W33" s="3">
        <v>76009443750</v>
      </c>
      <c r="Y33" s="7">
        <v>5.8179078340046368E-3</v>
      </c>
    </row>
    <row r="34" spans="1:25">
      <c r="A34" s="1" t="s">
        <v>40</v>
      </c>
      <c r="C34" s="3">
        <v>4894835</v>
      </c>
      <c r="E34" s="3">
        <v>19814551231</v>
      </c>
      <c r="G34" s="3">
        <v>84892290823.147507</v>
      </c>
      <c r="I34" s="3">
        <v>0</v>
      </c>
      <c r="K34" s="3">
        <v>0</v>
      </c>
      <c r="M34" s="9">
        <v>0</v>
      </c>
      <c r="O34" s="3">
        <v>0</v>
      </c>
      <c r="Q34" s="3">
        <v>4894835</v>
      </c>
      <c r="S34" s="3">
        <v>24105</v>
      </c>
      <c r="U34" s="3">
        <v>19814551231</v>
      </c>
      <c r="W34" s="3">
        <v>117233386814.909</v>
      </c>
      <c r="Y34" s="7">
        <v>8.9732670824519082E-3</v>
      </c>
    </row>
    <row r="35" spans="1:25">
      <c r="A35" s="1" t="s">
        <v>41</v>
      </c>
      <c r="C35" s="3">
        <v>1102076</v>
      </c>
      <c r="E35" s="3">
        <v>9634533191</v>
      </c>
      <c r="G35" s="3">
        <v>30638019728.166</v>
      </c>
      <c r="I35" s="3">
        <v>0</v>
      </c>
      <c r="K35" s="3">
        <v>0</v>
      </c>
      <c r="M35" s="9">
        <v>0</v>
      </c>
      <c r="O35" s="3">
        <v>0</v>
      </c>
      <c r="Q35" s="3">
        <v>1102076</v>
      </c>
      <c r="S35" s="3">
        <v>29207</v>
      </c>
      <c r="U35" s="3">
        <v>9634533191</v>
      </c>
      <c r="W35" s="3">
        <v>31981926041.9436</v>
      </c>
      <c r="Y35" s="7">
        <v>2.4479576337641672E-3</v>
      </c>
    </row>
    <row r="36" spans="1:25">
      <c r="A36" s="1" t="s">
        <v>42</v>
      </c>
      <c r="C36" s="3">
        <v>12000000</v>
      </c>
      <c r="E36" s="3">
        <v>79527143686</v>
      </c>
      <c r="G36" s="3">
        <v>84500013000</v>
      </c>
      <c r="I36" s="3">
        <v>0</v>
      </c>
      <c r="K36" s="3">
        <v>0</v>
      </c>
      <c r="M36" s="9">
        <v>0</v>
      </c>
      <c r="O36" s="3">
        <v>0</v>
      </c>
      <c r="Q36" s="3">
        <v>12000000</v>
      </c>
      <c r="S36" s="3">
        <v>11288</v>
      </c>
      <c r="U36" s="3">
        <v>79527143686</v>
      </c>
      <c r="W36" s="3">
        <v>134587388400</v>
      </c>
      <c r="Y36" s="7">
        <v>1.0301575471410878E-2</v>
      </c>
    </row>
    <row r="37" spans="1:25">
      <c r="A37" s="1" t="s">
        <v>43</v>
      </c>
      <c r="C37" s="3">
        <v>340000</v>
      </c>
      <c r="E37" s="3">
        <v>724598974</v>
      </c>
      <c r="G37" s="3">
        <v>7498311635</v>
      </c>
      <c r="I37" s="3">
        <v>0</v>
      </c>
      <c r="K37" s="3">
        <v>0</v>
      </c>
      <c r="M37" s="9">
        <v>-340000</v>
      </c>
      <c r="O37" s="3">
        <v>9121133265</v>
      </c>
      <c r="Q37" s="3">
        <v>0</v>
      </c>
      <c r="S37" s="3">
        <v>0</v>
      </c>
      <c r="U37" s="3">
        <v>0</v>
      </c>
      <c r="W37" s="3">
        <v>0</v>
      </c>
      <c r="Y37" s="7">
        <v>0</v>
      </c>
    </row>
    <row r="38" spans="1:25">
      <c r="A38" s="1" t="s">
        <v>44</v>
      </c>
      <c r="C38" s="3">
        <v>3044142</v>
      </c>
      <c r="E38" s="3">
        <v>187057438211</v>
      </c>
      <c r="G38" s="3">
        <v>292258082545.95599</v>
      </c>
      <c r="I38" s="3">
        <v>500000</v>
      </c>
      <c r="K38" s="3">
        <v>54432767910</v>
      </c>
      <c r="M38" s="9">
        <v>-60000</v>
      </c>
      <c r="O38" s="3">
        <v>8112801085</v>
      </c>
      <c r="Q38" s="3">
        <v>3484142</v>
      </c>
      <c r="S38" s="3">
        <v>146371</v>
      </c>
      <c r="U38" s="3">
        <v>237401935286</v>
      </c>
      <c r="W38" s="3">
        <v>506707118933.57703</v>
      </c>
      <c r="Y38" s="7">
        <v>3.8784329569436914E-2</v>
      </c>
    </row>
    <row r="39" spans="1:25">
      <c r="A39" s="1" t="s">
        <v>45</v>
      </c>
      <c r="C39" s="3">
        <v>1767900</v>
      </c>
      <c r="E39" s="3">
        <v>47760128617</v>
      </c>
      <c r="G39" s="3">
        <v>69044397071.024994</v>
      </c>
      <c r="I39" s="3">
        <v>0</v>
      </c>
      <c r="K39" s="3">
        <v>0</v>
      </c>
      <c r="M39" s="9">
        <v>0</v>
      </c>
      <c r="O39" s="3">
        <v>0</v>
      </c>
      <c r="Q39" s="3">
        <v>1767900</v>
      </c>
      <c r="S39" s="3">
        <v>52760</v>
      </c>
      <c r="U39" s="3">
        <v>47760128617</v>
      </c>
      <c r="W39" s="3">
        <v>92676281884.350006</v>
      </c>
      <c r="Y39" s="7">
        <v>7.0936194214864506E-3</v>
      </c>
    </row>
    <row r="40" spans="1:25">
      <c r="A40" s="1" t="s">
        <v>46</v>
      </c>
      <c r="C40" s="3">
        <v>1052000</v>
      </c>
      <c r="E40" s="3">
        <v>34116141294</v>
      </c>
      <c r="G40" s="3">
        <v>47662867479</v>
      </c>
      <c r="I40" s="3">
        <v>0</v>
      </c>
      <c r="K40" s="3">
        <v>0</v>
      </c>
      <c r="M40" s="9">
        <v>-500000</v>
      </c>
      <c r="O40" s="3">
        <v>31275057345</v>
      </c>
      <c r="Q40" s="3">
        <v>552000</v>
      </c>
      <c r="S40" s="3">
        <v>64934</v>
      </c>
      <c r="U40" s="3">
        <v>17901245253</v>
      </c>
      <c r="W40" s="3">
        <v>35613721120.199997</v>
      </c>
      <c r="Y40" s="7">
        <v>2.7259421577238941E-3</v>
      </c>
    </row>
    <row r="41" spans="1:25">
      <c r="A41" s="1" t="s">
        <v>47</v>
      </c>
      <c r="C41" s="3">
        <v>6306567</v>
      </c>
      <c r="E41" s="3">
        <v>68894822759</v>
      </c>
      <c r="G41" s="3">
        <v>69994833907.373993</v>
      </c>
      <c r="I41" s="3">
        <v>7782205</v>
      </c>
      <c r="K41" s="3">
        <v>105682068715</v>
      </c>
      <c r="M41" s="9">
        <v>0</v>
      </c>
      <c r="O41" s="3">
        <v>0</v>
      </c>
      <c r="Q41" s="3">
        <v>14088772</v>
      </c>
      <c r="S41" s="3">
        <v>12421</v>
      </c>
      <c r="U41" s="3">
        <v>174576891474</v>
      </c>
      <c r="W41" s="3">
        <v>173874471077.16101</v>
      </c>
      <c r="Y41" s="7">
        <v>1.3308683730674292E-2</v>
      </c>
    </row>
    <row r="42" spans="1:25">
      <c r="A42" s="1" t="s">
        <v>48</v>
      </c>
      <c r="C42" s="3">
        <v>7042581</v>
      </c>
      <c r="E42" s="3">
        <v>120480032287</v>
      </c>
      <c r="G42" s="3">
        <v>179731758906.06299</v>
      </c>
      <c r="I42" s="3">
        <v>2974706</v>
      </c>
      <c r="K42" s="3">
        <v>19099555669</v>
      </c>
      <c r="M42" s="9">
        <v>0</v>
      </c>
      <c r="O42" s="3">
        <v>0</v>
      </c>
      <c r="Q42" s="3">
        <v>10017287</v>
      </c>
      <c r="S42" s="3">
        <v>26457</v>
      </c>
      <c r="U42" s="3">
        <v>139579587956</v>
      </c>
      <c r="W42" s="3">
        <v>263327874199.155</v>
      </c>
      <c r="Y42" s="7">
        <v>2.0155617863142846E-2</v>
      </c>
    </row>
    <row r="43" spans="1:25">
      <c r="A43" s="1" t="s">
        <v>49</v>
      </c>
      <c r="C43" s="3">
        <v>794043</v>
      </c>
      <c r="E43" s="3">
        <v>10458630740</v>
      </c>
      <c r="G43" s="3">
        <v>12973181531.294201</v>
      </c>
      <c r="I43" s="3">
        <v>0</v>
      </c>
      <c r="K43" s="3">
        <v>0</v>
      </c>
      <c r="M43" s="9">
        <v>0</v>
      </c>
      <c r="O43" s="3">
        <v>0</v>
      </c>
      <c r="Q43" s="3">
        <v>794043</v>
      </c>
      <c r="S43" s="3">
        <v>14693</v>
      </c>
      <c r="U43" s="3">
        <v>10458630740</v>
      </c>
      <c r="W43" s="3">
        <v>11592059970.763901</v>
      </c>
      <c r="Y43" s="7">
        <v>8.8727838527510416E-4</v>
      </c>
    </row>
    <row r="44" spans="1:25">
      <c r="A44" s="1" t="s">
        <v>50</v>
      </c>
      <c r="C44" s="3">
        <v>1344246</v>
      </c>
      <c r="E44" s="3">
        <v>3264118053</v>
      </c>
      <c r="G44" s="3">
        <v>4927878804.7530003</v>
      </c>
      <c r="I44" s="3">
        <v>0</v>
      </c>
      <c r="K44" s="3">
        <v>0</v>
      </c>
      <c r="M44" s="9">
        <v>-1344246</v>
      </c>
      <c r="O44" s="3">
        <v>10188778436</v>
      </c>
      <c r="Q44" s="3">
        <v>0</v>
      </c>
      <c r="S44" s="3">
        <v>0</v>
      </c>
      <c r="U44" s="3">
        <v>0</v>
      </c>
      <c r="W44" s="3">
        <v>0</v>
      </c>
      <c r="Y44" s="7">
        <v>0</v>
      </c>
    </row>
    <row r="45" spans="1:25">
      <c r="A45" s="1" t="s">
        <v>51</v>
      </c>
      <c r="C45" s="3">
        <v>4400000</v>
      </c>
      <c r="E45" s="3">
        <v>27389717574</v>
      </c>
      <c r="G45" s="3">
        <v>33837238600</v>
      </c>
      <c r="I45" s="3">
        <v>2850000</v>
      </c>
      <c r="K45" s="3">
        <v>26360011098</v>
      </c>
      <c r="M45" s="9">
        <v>0</v>
      </c>
      <c r="O45" s="3">
        <v>0</v>
      </c>
      <c r="Q45" s="3">
        <v>7250000</v>
      </c>
      <c r="S45" s="3">
        <v>9384</v>
      </c>
      <c r="U45" s="3">
        <v>53749728672</v>
      </c>
      <c r="W45" s="3">
        <v>67597731975</v>
      </c>
      <c r="Y45" s="7">
        <v>5.1740593670414571E-3</v>
      </c>
    </row>
    <row r="46" spans="1:25">
      <c r="A46" s="1" t="s">
        <v>52</v>
      </c>
      <c r="C46" s="3">
        <v>3065493</v>
      </c>
      <c r="E46" s="3">
        <v>26485565229</v>
      </c>
      <c r="G46" s="3">
        <v>27402401309.2178</v>
      </c>
      <c r="I46" s="3">
        <v>0</v>
      </c>
      <c r="K46" s="3">
        <v>0</v>
      </c>
      <c r="M46" s="9">
        <v>0</v>
      </c>
      <c r="O46" s="3">
        <v>0</v>
      </c>
      <c r="Q46" s="3">
        <v>3065493</v>
      </c>
      <c r="S46" s="3">
        <v>15081</v>
      </c>
      <c r="U46" s="3">
        <v>26485565229</v>
      </c>
      <c r="W46" s="3">
        <v>45934245569.679604</v>
      </c>
      <c r="Y46" s="7">
        <v>3.5158947883884724E-3</v>
      </c>
    </row>
    <row r="47" spans="1:25">
      <c r="A47" s="1" t="s">
        <v>53</v>
      </c>
      <c r="C47" s="3">
        <v>9699000</v>
      </c>
      <c r="E47" s="3">
        <v>116774127120</v>
      </c>
      <c r="G47" s="3">
        <v>153891857999.25</v>
      </c>
      <c r="I47" s="3">
        <v>0</v>
      </c>
      <c r="K47" s="3">
        <v>0</v>
      </c>
      <c r="M47" s="9">
        <v>-2000811</v>
      </c>
      <c r="O47" s="3">
        <v>43656064656</v>
      </c>
      <c r="Q47" s="3">
        <v>7698189</v>
      </c>
      <c r="S47" s="3">
        <v>21146</v>
      </c>
      <c r="U47" s="3">
        <v>92684740808</v>
      </c>
      <c r="W47" s="3">
        <v>161742039980.79099</v>
      </c>
      <c r="Y47" s="7">
        <v>1.2380044308535478E-2</v>
      </c>
    </row>
    <row r="48" spans="1:25">
      <c r="A48" s="1" t="s">
        <v>54</v>
      </c>
      <c r="C48" s="3">
        <v>1700000</v>
      </c>
      <c r="E48" s="3">
        <v>24341345778</v>
      </c>
      <c r="G48" s="3">
        <v>101353968975</v>
      </c>
      <c r="I48" s="3">
        <v>850000</v>
      </c>
      <c r="K48" s="3">
        <v>0</v>
      </c>
      <c r="M48" s="9">
        <v>0</v>
      </c>
      <c r="O48" s="3">
        <v>0</v>
      </c>
      <c r="Q48" s="3">
        <v>2550000</v>
      </c>
      <c r="S48" s="3">
        <v>56976</v>
      </c>
      <c r="U48" s="3">
        <v>24341345778</v>
      </c>
      <c r="W48" s="3">
        <v>144357135570</v>
      </c>
      <c r="Y48" s="7">
        <v>1.1049370558341607E-2</v>
      </c>
    </row>
    <row r="49" spans="1:25">
      <c r="A49" s="1" t="s">
        <v>55</v>
      </c>
      <c r="C49" s="3">
        <v>6515645</v>
      </c>
      <c r="E49" s="3">
        <v>38233822325</v>
      </c>
      <c r="G49" s="3">
        <v>53300942347.3862</v>
      </c>
      <c r="I49" s="3">
        <v>0</v>
      </c>
      <c r="K49" s="3">
        <v>0</v>
      </c>
      <c r="M49" s="9">
        <v>0</v>
      </c>
      <c r="O49" s="3">
        <v>0</v>
      </c>
      <c r="Q49" s="3">
        <v>6515645</v>
      </c>
      <c r="S49" s="3">
        <v>12534</v>
      </c>
      <c r="U49" s="3">
        <v>38233822325</v>
      </c>
      <c r="W49" s="3">
        <v>81143404186.967606</v>
      </c>
      <c r="Y49" s="7">
        <v>6.2108709603227886E-3</v>
      </c>
    </row>
    <row r="50" spans="1:25">
      <c r="A50" s="1" t="s">
        <v>56</v>
      </c>
      <c r="C50" s="3">
        <v>6138358</v>
      </c>
      <c r="E50" s="3">
        <v>69242957459</v>
      </c>
      <c r="G50" s="3">
        <v>101237567553.22301</v>
      </c>
      <c r="I50" s="3">
        <v>0</v>
      </c>
      <c r="K50" s="3">
        <v>0</v>
      </c>
      <c r="M50" s="9">
        <v>0</v>
      </c>
      <c r="O50" s="3">
        <v>0</v>
      </c>
      <c r="Q50" s="3">
        <v>6138358</v>
      </c>
      <c r="S50" s="3">
        <v>30009</v>
      </c>
      <c r="U50" s="3">
        <v>69242957459</v>
      </c>
      <c r="W50" s="3">
        <v>183024764341.76401</v>
      </c>
      <c r="Y50" s="7">
        <v>1.4009064633903485E-2</v>
      </c>
    </row>
    <row r="51" spans="1:25">
      <c r="A51" s="1" t="s">
        <v>57</v>
      </c>
      <c r="C51" s="3">
        <v>13063272</v>
      </c>
      <c r="E51" s="3">
        <v>213065468614</v>
      </c>
      <c r="G51" s="3">
        <v>252017303119.23599</v>
      </c>
      <c r="I51" s="3">
        <v>4045754</v>
      </c>
      <c r="K51" s="3">
        <v>94447646857</v>
      </c>
      <c r="M51" s="9">
        <v>0</v>
      </c>
      <c r="O51" s="3">
        <v>0</v>
      </c>
      <c r="Q51" s="3">
        <v>17109026</v>
      </c>
      <c r="S51" s="3">
        <v>24498</v>
      </c>
      <c r="U51" s="3">
        <v>307513115471</v>
      </c>
      <c r="W51" s="3">
        <v>416449203455.24597</v>
      </c>
      <c r="Y51" s="7">
        <v>3.1875816526380864E-2</v>
      </c>
    </row>
    <row r="52" spans="1:25">
      <c r="A52" s="1" t="s">
        <v>58</v>
      </c>
      <c r="C52" s="3">
        <v>850000</v>
      </c>
      <c r="E52" s="3">
        <v>2517667009</v>
      </c>
      <c r="G52" s="3">
        <v>13365552787.5</v>
      </c>
      <c r="I52" s="3">
        <v>0</v>
      </c>
      <c r="K52" s="3">
        <v>0</v>
      </c>
      <c r="M52" s="9">
        <v>-850000</v>
      </c>
      <c r="O52" s="3">
        <v>15237360040</v>
      </c>
      <c r="Q52" s="3">
        <v>0</v>
      </c>
      <c r="S52" s="3">
        <v>0</v>
      </c>
      <c r="U52" s="3">
        <v>0</v>
      </c>
      <c r="W52" s="3">
        <v>0</v>
      </c>
      <c r="Y52" s="7">
        <v>0</v>
      </c>
    </row>
    <row r="53" spans="1:25">
      <c r="A53" s="1" t="s">
        <v>59</v>
      </c>
      <c r="C53" s="3">
        <v>25778151</v>
      </c>
      <c r="E53" s="3">
        <v>147232511757</v>
      </c>
      <c r="G53" s="3">
        <v>210136733076.43799</v>
      </c>
      <c r="I53" s="3">
        <v>3900000</v>
      </c>
      <c r="K53" s="3">
        <v>32909725563</v>
      </c>
      <c r="M53" s="9">
        <v>0</v>
      </c>
      <c r="O53" s="3">
        <v>0</v>
      </c>
      <c r="Q53" s="3">
        <v>29678151</v>
      </c>
      <c r="S53" s="3">
        <v>10602</v>
      </c>
      <c r="U53" s="3">
        <v>180142237320</v>
      </c>
      <c r="W53" s="3">
        <v>312630078160.86603</v>
      </c>
      <c r="Y53" s="7">
        <v>2.3929302612184743E-2</v>
      </c>
    </row>
    <row r="54" spans="1:25">
      <c r="A54" s="1" t="s">
        <v>60</v>
      </c>
      <c r="C54" s="3">
        <v>21052995</v>
      </c>
      <c r="E54" s="3">
        <v>95204340488</v>
      </c>
      <c r="G54" s="3">
        <v>171722737996.80399</v>
      </c>
      <c r="I54" s="3">
        <v>0</v>
      </c>
      <c r="K54" s="3">
        <v>0</v>
      </c>
      <c r="M54" s="9">
        <v>0</v>
      </c>
      <c r="O54" s="3">
        <v>0</v>
      </c>
      <c r="Q54" s="3">
        <v>21052995</v>
      </c>
      <c r="S54" s="3">
        <v>12336</v>
      </c>
      <c r="U54" s="3">
        <v>95204340488</v>
      </c>
      <c r="W54" s="3">
        <v>258044357571.72299</v>
      </c>
      <c r="Y54" s="7">
        <v>1.9751207420686076E-2</v>
      </c>
    </row>
    <row r="55" spans="1:25">
      <c r="A55" s="1" t="s">
        <v>61</v>
      </c>
      <c r="C55" s="3">
        <v>6000000</v>
      </c>
      <c r="E55" s="3">
        <v>12627012873</v>
      </c>
      <c r="G55" s="3">
        <v>42838215000</v>
      </c>
      <c r="I55" s="3">
        <v>0</v>
      </c>
      <c r="K55" s="3">
        <v>0</v>
      </c>
      <c r="M55" s="9">
        <v>0</v>
      </c>
      <c r="O55" s="3">
        <v>0</v>
      </c>
      <c r="Q55" s="3">
        <v>6000000</v>
      </c>
      <c r="S55" s="3">
        <v>8666</v>
      </c>
      <c r="U55" s="3">
        <v>12627012873</v>
      </c>
      <c r="W55" s="3">
        <v>51662575650</v>
      </c>
      <c r="Y55" s="7">
        <v>3.954352101136014E-3</v>
      </c>
    </row>
    <row r="56" spans="1:25">
      <c r="A56" s="1" t="s">
        <v>62</v>
      </c>
      <c r="C56" s="3">
        <v>76806</v>
      </c>
      <c r="E56" s="3">
        <v>1813135428</v>
      </c>
      <c r="G56" s="3">
        <v>2607543039.1859999</v>
      </c>
      <c r="I56" s="3">
        <v>0</v>
      </c>
      <c r="K56" s="3">
        <v>0</v>
      </c>
      <c r="M56" s="9">
        <v>-76806</v>
      </c>
      <c r="O56" s="3">
        <v>3623058870</v>
      </c>
      <c r="Q56" s="3">
        <v>0</v>
      </c>
      <c r="S56" s="3">
        <v>0</v>
      </c>
      <c r="U56" s="3">
        <v>0</v>
      </c>
      <c r="W56" s="3">
        <v>0</v>
      </c>
      <c r="Y56" s="7">
        <v>0</v>
      </c>
    </row>
    <row r="57" spans="1:25">
      <c r="A57" s="1" t="s">
        <v>63</v>
      </c>
      <c r="C57" s="3">
        <v>550</v>
      </c>
      <c r="E57" s="3">
        <v>2177019114</v>
      </c>
      <c r="G57" s="3">
        <v>3464562826.3125</v>
      </c>
      <c r="I57" s="3">
        <v>0</v>
      </c>
      <c r="K57" s="3">
        <v>0</v>
      </c>
      <c r="M57" s="9">
        <v>0</v>
      </c>
      <c r="O57" s="3">
        <v>0</v>
      </c>
      <c r="Q57" s="3">
        <v>550</v>
      </c>
      <c r="S57" s="3">
        <v>7619552</v>
      </c>
      <c r="U57" s="3">
        <v>2177019114</v>
      </c>
      <c r="W57" s="3">
        <v>4185515158</v>
      </c>
      <c r="Y57" s="7">
        <v>3.2036731524000077E-4</v>
      </c>
    </row>
    <row r="58" spans="1:25">
      <c r="A58" s="1" t="s">
        <v>64</v>
      </c>
      <c r="C58" s="3">
        <v>500</v>
      </c>
      <c r="E58" s="3">
        <v>1979972374</v>
      </c>
      <c r="G58" s="3">
        <v>3147339401.875</v>
      </c>
      <c r="I58" s="3">
        <v>0</v>
      </c>
      <c r="K58" s="3">
        <v>0</v>
      </c>
      <c r="M58" s="9">
        <v>0</v>
      </c>
      <c r="O58" s="3">
        <v>0</v>
      </c>
      <c r="Q58" s="3">
        <v>500</v>
      </c>
      <c r="S58" s="3">
        <v>7587832</v>
      </c>
      <c r="U58" s="3">
        <v>1979972374</v>
      </c>
      <c r="W58" s="3">
        <v>3789173605</v>
      </c>
      <c r="Y58" s="7">
        <v>2.9003057664045976E-4</v>
      </c>
    </row>
    <row r="59" spans="1:25">
      <c r="A59" s="1" t="s">
        <v>65</v>
      </c>
      <c r="C59" s="3">
        <v>753846</v>
      </c>
      <c r="E59" s="3">
        <v>2281518159</v>
      </c>
      <c r="G59" s="3">
        <v>10774176789.6495</v>
      </c>
      <c r="I59" s="3">
        <v>0</v>
      </c>
      <c r="K59" s="3">
        <v>0</v>
      </c>
      <c r="M59" s="9">
        <v>0</v>
      </c>
      <c r="O59" s="3">
        <v>0</v>
      </c>
      <c r="Q59" s="3">
        <v>753846</v>
      </c>
      <c r="S59" s="3">
        <v>17135</v>
      </c>
      <c r="U59" s="3">
        <v>2281518159</v>
      </c>
      <c r="W59" s="3">
        <v>12834319977.8659</v>
      </c>
      <c r="Y59" s="7">
        <v>9.8236333617884473E-4</v>
      </c>
    </row>
    <row r="60" spans="1:25">
      <c r="A60" s="1" t="s">
        <v>66</v>
      </c>
      <c r="C60" s="3">
        <v>2000000</v>
      </c>
      <c r="E60" s="3">
        <v>19958944440</v>
      </c>
      <c r="G60" s="3">
        <v>32628737500</v>
      </c>
      <c r="I60" s="3">
        <v>0</v>
      </c>
      <c r="K60" s="3">
        <v>0</v>
      </c>
      <c r="M60" s="9">
        <v>0</v>
      </c>
      <c r="O60" s="3">
        <v>0</v>
      </c>
      <c r="Q60" s="3">
        <v>2000000</v>
      </c>
      <c r="S60" s="3">
        <v>23027</v>
      </c>
      <c r="U60" s="3">
        <v>19958944440</v>
      </c>
      <c r="W60" s="3">
        <v>45758678725</v>
      </c>
      <c r="Y60" s="7">
        <v>3.502456567153589E-3</v>
      </c>
    </row>
    <row r="61" spans="1:25">
      <c r="A61" s="1" t="s">
        <v>67</v>
      </c>
      <c r="C61" s="3">
        <v>13965071</v>
      </c>
      <c r="E61" s="3">
        <v>108755730853</v>
      </c>
      <c r="G61" s="3">
        <v>175212309436.69299</v>
      </c>
      <c r="I61" s="3">
        <v>2984279</v>
      </c>
      <c r="K61" s="3">
        <v>44548219389</v>
      </c>
      <c r="M61" s="9">
        <v>0</v>
      </c>
      <c r="O61" s="3">
        <v>0</v>
      </c>
      <c r="Q61" s="3">
        <v>16949350</v>
      </c>
      <c r="S61" s="3">
        <v>16797</v>
      </c>
      <c r="U61" s="3">
        <v>153303950242</v>
      </c>
      <c r="W61" s="3">
        <v>282872604537.62097</v>
      </c>
      <c r="Y61" s="7">
        <v>2.1651608810316029E-2</v>
      </c>
    </row>
    <row r="62" spans="1:25">
      <c r="A62" s="1" t="s">
        <v>68</v>
      </c>
      <c r="C62" s="3">
        <v>705000</v>
      </c>
      <c r="E62" s="3">
        <v>7027027385</v>
      </c>
      <c r="G62" s="3">
        <v>16926070931.25</v>
      </c>
      <c r="I62" s="3">
        <v>0</v>
      </c>
      <c r="K62" s="3">
        <v>0</v>
      </c>
      <c r="M62" s="9">
        <v>0</v>
      </c>
      <c r="O62" s="3">
        <v>0</v>
      </c>
      <c r="Q62" s="3">
        <v>705000</v>
      </c>
      <c r="S62" s="3">
        <v>24257</v>
      </c>
      <c r="U62" s="3">
        <v>7027027385</v>
      </c>
      <c r="W62" s="3">
        <v>16991523651.1875</v>
      </c>
      <c r="Y62" s="7">
        <v>1.3005636363694457E-3</v>
      </c>
    </row>
    <row r="63" spans="1:25">
      <c r="A63" s="1" t="s">
        <v>69</v>
      </c>
      <c r="C63" s="3">
        <v>69042</v>
      </c>
      <c r="E63" s="3">
        <v>1380173467</v>
      </c>
      <c r="G63" s="3">
        <v>1711340446.5555</v>
      </c>
      <c r="I63" s="3">
        <v>0</v>
      </c>
      <c r="K63" s="3">
        <v>0</v>
      </c>
      <c r="M63" s="9">
        <v>0</v>
      </c>
      <c r="O63" s="3">
        <v>0</v>
      </c>
      <c r="Q63" s="3">
        <v>69042</v>
      </c>
      <c r="S63" s="3">
        <v>29817</v>
      </c>
      <c r="U63" s="3">
        <v>1380173467</v>
      </c>
      <c r="W63" s="3">
        <v>2045424379.17398</v>
      </c>
      <c r="Y63" s="7">
        <v>1.5656068420393313E-4</v>
      </c>
    </row>
    <row r="64" spans="1:25">
      <c r="A64" s="1" t="s">
        <v>70</v>
      </c>
      <c r="C64" s="3">
        <v>8800000</v>
      </c>
      <c r="E64" s="3">
        <v>183062539543</v>
      </c>
      <c r="G64" s="3">
        <v>221480107200</v>
      </c>
      <c r="I64" s="3">
        <v>2807395</v>
      </c>
      <c r="K64" s="3">
        <v>76428127617</v>
      </c>
      <c r="M64" s="9">
        <v>0</v>
      </c>
      <c r="O64" s="3">
        <v>0</v>
      </c>
      <c r="Q64" s="3">
        <v>11607395</v>
      </c>
      <c r="S64" s="3">
        <v>24302</v>
      </c>
      <c r="U64" s="3">
        <v>259490667160</v>
      </c>
      <c r="W64" s="3">
        <v>280274056608.52802</v>
      </c>
      <c r="Y64" s="7">
        <v>2.1452710994362648E-2</v>
      </c>
    </row>
    <row r="65" spans="1:25">
      <c r="A65" s="1" t="s">
        <v>71</v>
      </c>
      <c r="C65" s="3">
        <v>200000</v>
      </c>
      <c r="E65" s="3">
        <v>1509572053</v>
      </c>
      <c r="G65" s="3">
        <v>3087599500</v>
      </c>
      <c r="I65" s="3">
        <v>0</v>
      </c>
      <c r="K65" s="3">
        <v>0</v>
      </c>
      <c r="M65" s="9">
        <v>-200000</v>
      </c>
      <c r="O65" s="3">
        <v>4904472730</v>
      </c>
      <c r="Q65" s="3">
        <v>0</v>
      </c>
      <c r="S65" s="3">
        <v>0</v>
      </c>
      <c r="U65" s="3">
        <v>0</v>
      </c>
      <c r="W65" s="3">
        <v>0</v>
      </c>
      <c r="Y65" s="7">
        <v>0</v>
      </c>
    </row>
    <row r="66" spans="1:25">
      <c r="A66" s="1" t="s">
        <v>72</v>
      </c>
      <c r="C66" s="3">
        <v>30000</v>
      </c>
      <c r="E66" s="3">
        <v>551349749</v>
      </c>
      <c r="G66" s="3">
        <v>1034771640</v>
      </c>
      <c r="I66" s="3">
        <v>0</v>
      </c>
      <c r="K66" s="3">
        <v>0</v>
      </c>
      <c r="M66" s="9">
        <v>-30000</v>
      </c>
      <c r="O66" s="3">
        <v>1164017570</v>
      </c>
      <c r="Q66" s="3">
        <v>0</v>
      </c>
      <c r="S66" s="3">
        <v>0</v>
      </c>
      <c r="U66" s="3">
        <v>0</v>
      </c>
      <c r="W66" s="3">
        <v>0</v>
      </c>
      <c r="Y66" s="7">
        <v>0</v>
      </c>
    </row>
    <row r="67" spans="1:25">
      <c r="A67" s="1" t="s">
        <v>73</v>
      </c>
      <c r="C67" s="3">
        <v>60686461</v>
      </c>
      <c r="E67" s="3">
        <v>262086121381</v>
      </c>
      <c r="G67" s="3">
        <v>372407277328.534</v>
      </c>
      <c r="I67" s="3">
        <v>10000000</v>
      </c>
      <c r="K67" s="3">
        <v>100333769601</v>
      </c>
      <c r="M67" s="9">
        <v>-10200000</v>
      </c>
      <c r="O67" s="3">
        <v>112041895851</v>
      </c>
      <c r="Q67" s="3">
        <v>60486461</v>
      </c>
      <c r="S67" s="3">
        <v>9274</v>
      </c>
      <c r="U67" s="3">
        <v>310122989489</v>
      </c>
      <c r="W67" s="3">
        <v>557354338209.39905</v>
      </c>
      <c r="Y67" s="7">
        <v>4.2660964356615656E-2</v>
      </c>
    </row>
    <row r="68" spans="1:25">
      <c r="A68" s="1" t="s">
        <v>74</v>
      </c>
      <c r="C68" s="3">
        <v>1227271</v>
      </c>
      <c r="E68" s="3">
        <v>2832949980</v>
      </c>
      <c r="G68" s="3">
        <v>10500236130.959999</v>
      </c>
      <c r="I68" s="3">
        <v>0</v>
      </c>
      <c r="K68" s="3">
        <v>0</v>
      </c>
      <c r="M68" s="9">
        <v>-1227271</v>
      </c>
      <c r="O68" s="3">
        <v>15371770634</v>
      </c>
      <c r="Q68" s="3">
        <v>0</v>
      </c>
      <c r="S68" s="3">
        <v>0</v>
      </c>
      <c r="U68" s="3">
        <v>0</v>
      </c>
      <c r="W68" s="3">
        <v>0</v>
      </c>
      <c r="Y68" s="7">
        <v>0</v>
      </c>
    </row>
    <row r="69" spans="1:25">
      <c r="A69" s="1" t="s">
        <v>75</v>
      </c>
      <c r="C69" s="3">
        <v>2600000</v>
      </c>
      <c r="E69" s="3">
        <v>17294718345</v>
      </c>
      <c r="G69" s="3">
        <v>34474563500</v>
      </c>
      <c r="I69" s="3">
        <v>300000</v>
      </c>
      <c r="K69" s="3">
        <v>4807949786</v>
      </c>
      <c r="M69" s="9">
        <v>0</v>
      </c>
      <c r="O69" s="3">
        <v>0</v>
      </c>
      <c r="Q69" s="3">
        <v>2900000</v>
      </c>
      <c r="S69" s="3">
        <v>20828</v>
      </c>
      <c r="U69" s="3">
        <v>22102668131</v>
      </c>
      <c r="W69" s="3">
        <v>60013877305</v>
      </c>
      <c r="Y69" s="7">
        <v>4.5935766622651093E-3</v>
      </c>
    </row>
    <row r="70" spans="1:25">
      <c r="A70" s="1" t="s">
        <v>76</v>
      </c>
      <c r="C70" s="3">
        <v>14956142</v>
      </c>
      <c r="E70" s="3">
        <v>132707219498</v>
      </c>
      <c r="G70" s="3">
        <v>150324744097.32501</v>
      </c>
      <c r="I70" s="3">
        <v>5300000</v>
      </c>
      <c r="K70" s="3">
        <v>84451703538</v>
      </c>
      <c r="M70" s="9">
        <v>0</v>
      </c>
      <c r="O70" s="3">
        <v>0</v>
      </c>
      <c r="Q70" s="3">
        <v>20256142</v>
      </c>
      <c r="S70" s="3">
        <v>15885</v>
      </c>
      <c r="U70" s="3">
        <v>217158923036</v>
      </c>
      <c r="W70" s="3">
        <v>319705473139.51599</v>
      </c>
      <c r="Y70" s="7">
        <v>2.4470866842155374E-2</v>
      </c>
    </row>
    <row r="71" spans="1:25">
      <c r="A71" s="1" t="s">
        <v>77</v>
      </c>
      <c r="C71" s="3">
        <v>4640907</v>
      </c>
      <c r="E71" s="3">
        <v>107078795625</v>
      </c>
      <c r="G71" s="3">
        <v>139914812582.254</v>
      </c>
      <c r="I71" s="3">
        <v>1200000</v>
      </c>
      <c r="K71" s="3">
        <v>42096434133</v>
      </c>
      <c r="M71" s="9">
        <v>0</v>
      </c>
      <c r="O71" s="3">
        <v>0</v>
      </c>
      <c r="Q71" s="3">
        <v>5840907</v>
      </c>
      <c r="S71" s="3">
        <v>36726</v>
      </c>
      <c r="U71" s="3">
        <v>149175229758</v>
      </c>
      <c r="W71" s="3">
        <v>213137584904.534</v>
      </c>
      <c r="Y71" s="7">
        <v>1.6313957368447613E-2</v>
      </c>
    </row>
    <row r="72" spans="1:25">
      <c r="A72" s="1" t="s">
        <v>78</v>
      </c>
      <c r="C72" s="3">
        <v>6020000</v>
      </c>
      <c r="E72" s="3">
        <v>63057165916</v>
      </c>
      <c r="G72" s="3">
        <v>112179837490</v>
      </c>
      <c r="I72" s="3">
        <v>0</v>
      </c>
      <c r="K72" s="3">
        <v>0</v>
      </c>
      <c r="M72" s="9">
        <v>0</v>
      </c>
      <c r="O72" s="3">
        <v>0</v>
      </c>
      <c r="Q72" s="3">
        <v>6020000</v>
      </c>
      <c r="S72" s="3">
        <v>23449</v>
      </c>
      <c r="U72" s="3">
        <v>63057165916</v>
      </c>
      <c r="W72" s="3">
        <v>140257772390.75</v>
      </c>
      <c r="Y72" s="7">
        <v>1.0735597479914247E-2</v>
      </c>
    </row>
    <row r="73" spans="1:25">
      <c r="A73" s="1" t="s">
        <v>79</v>
      </c>
      <c r="C73" s="3">
        <v>1400000</v>
      </c>
      <c r="E73" s="3">
        <v>3315623873</v>
      </c>
      <c r="G73" s="3">
        <v>12789078750</v>
      </c>
      <c r="I73" s="3">
        <v>0</v>
      </c>
      <c r="K73" s="3">
        <v>0</v>
      </c>
      <c r="M73" s="9">
        <v>-1400000</v>
      </c>
      <c r="O73" s="3">
        <v>23222057712</v>
      </c>
      <c r="Q73" s="3">
        <v>0</v>
      </c>
      <c r="S73" s="3">
        <v>0</v>
      </c>
      <c r="U73" s="3">
        <v>0</v>
      </c>
      <c r="W73" s="3">
        <v>0</v>
      </c>
      <c r="Y73" s="7">
        <v>0</v>
      </c>
    </row>
    <row r="74" spans="1:25">
      <c r="A74" s="1" t="s">
        <v>80</v>
      </c>
      <c r="C74" s="3">
        <v>3016756</v>
      </c>
      <c r="E74" s="3">
        <v>38674164059</v>
      </c>
      <c r="G74" s="3">
        <v>120294312984.57201</v>
      </c>
      <c r="I74" s="3">
        <v>9567911</v>
      </c>
      <c r="K74" s="3">
        <v>456149083350</v>
      </c>
      <c r="M74" s="9">
        <v>0</v>
      </c>
      <c r="O74" s="3">
        <v>0</v>
      </c>
      <c r="Q74" s="3">
        <v>12584667</v>
      </c>
      <c r="S74" s="3">
        <v>48346</v>
      </c>
      <c r="U74" s="3">
        <v>494823247409</v>
      </c>
      <c r="W74" s="3">
        <v>604516828364.10999</v>
      </c>
      <c r="Y74" s="7">
        <v>4.6270871328764222E-2</v>
      </c>
    </row>
    <row r="75" spans="1:25">
      <c r="A75" s="1" t="s">
        <v>81</v>
      </c>
      <c r="C75" s="3">
        <v>600000</v>
      </c>
      <c r="E75" s="3">
        <v>3389733460</v>
      </c>
      <c r="G75" s="3">
        <v>8690632050</v>
      </c>
      <c r="I75" s="3">
        <v>0</v>
      </c>
      <c r="K75" s="3">
        <v>0</v>
      </c>
      <c r="M75" s="9">
        <v>-600000</v>
      </c>
      <c r="O75" s="3">
        <v>8735631500</v>
      </c>
      <c r="Q75" s="3">
        <v>0</v>
      </c>
      <c r="S75" s="3">
        <v>0</v>
      </c>
      <c r="U75" s="3">
        <v>0</v>
      </c>
      <c r="W75" s="3">
        <v>0</v>
      </c>
      <c r="Y75" s="7">
        <v>0</v>
      </c>
    </row>
    <row r="76" spans="1:25">
      <c r="A76" s="1" t="s">
        <v>82</v>
      </c>
      <c r="C76" s="3">
        <v>188571</v>
      </c>
      <c r="E76" s="3">
        <v>1009892532</v>
      </c>
      <c r="G76" s="3">
        <v>13222897027.893</v>
      </c>
      <c r="I76" s="3">
        <v>0</v>
      </c>
      <c r="K76" s="3">
        <v>0</v>
      </c>
      <c r="M76" s="9">
        <v>-188571</v>
      </c>
      <c r="O76" s="3">
        <v>16300488012</v>
      </c>
      <c r="Q76" s="3">
        <v>0</v>
      </c>
      <c r="S76" s="3">
        <v>0</v>
      </c>
      <c r="U76" s="3">
        <v>0</v>
      </c>
      <c r="W76" s="3">
        <v>0</v>
      </c>
      <c r="Y76" s="7">
        <v>0</v>
      </c>
    </row>
    <row r="77" spans="1:25">
      <c r="A77" s="1" t="s">
        <v>83</v>
      </c>
      <c r="C77" s="3">
        <v>10790000</v>
      </c>
      <c r="E77" s="3">
        <v>23824298903</v>
      </c>
      <c r="G77" s="3">
        <v>101868859365</v>
      </c>
      <c r="I77" s="3">
        <v>32900000</v>
      </c>
      <c r="K77" s="3">
        <v>467008694732</v>
      </c>
      <c r="M77" s="9">
        <v>-15700000</v>
      </c>
      <c r="O77" s="3">
        <v>236153139609</v>
      </c>
      <c r="Q77" s="3">
        <v>27990000</v>
      </c>
      <c r="S77" s="3">
        <v>13813</v>
      </c>
      <c r="U77" s="3">
        <v>314452174223</v>
      </c>
      <c r="W77" s="3">
        <v>384146631608.625</v>
      </c>
      <c r="Y77" s="7">
        <v>2.9403316051004682E-2</v>
      </c>
    </row>
    <row r="78" spans="1:25">
      <c r="A78" s="1" t="s">
        <v>84</v>
      </c>
      <c r="C78" s="3">
        <v>1404812</v>
      </c>
      <c r="E78" s="3">
        <v>35071240817</v>
      </c>
      <c r="G78" s="3">
        <v>64696589165.081001</v>
      </c>
      <c r="I78" s="3">
        <v>0</v>
      </c>
      <c r="K78" s="3">
        <v>0</v>
      </c>
      <c r="M78" s="9">
        <v>0</v>
      </c>
      <c r="O78" s="3">
        <v>0</v>
      </c>
      <c r="Q78" s="3">
        <v>1404812</v>
      </c>
      <c r="S78" s="3">
        <v>45960</v>
      </c>
      <c r="U78" s="3">
        <v>35071240817</v>
      </c>
      <c r="W78" s="3">
        <v>64151135434.578003</v>
      </c>
      <c r="Y78" s="7">
        <v>4.9102502924858443E-3</v>
      </c>
    </row>
    <row r="79" spans="1:25">
      <c r="A79" s="1" t="s">
        <v>85</v>
      </c>
      <c r="C79" s="3">
        <v>450000</v>
      </c>
      <c r="E79" s="3">
        <v>5118595509</v>
      </c>
      <c r="G79" s="3">
        <v>8680085870</v>
      </c>
      <c r="I79" s="3">
        <v>0</v>
      </c>
      <c r="K79" s="3">
        <v>0</v>
      </c>
      <c r="M79" s="9">
        <v>-450000</v>
      </c>
      <c r="O79" s="3">
        <v>12808943931</v>
      </c>
      <c r="Q79" s="3">
        <v>0</v>
      </c>
      <c r="S79" s="3">
        <v>0</v>
      </c>
      <c r="U79" s="3">
        <v>0</v>
      </c>
      <c r="W79" s="3">
        <v>0</v>
      </c>
      <c r="Y79" s="7">
        <v>0</v>
      </c>
    </row>
    <row r="80" spans="1:25">
      <c r="A80" s="1" t="s">
        <v>86</v>
      </c>
      <c r="C80" s="3">
        <v>200000</v>
      </c>
      <c r="E80" s="3">
        <v>1810403182</v>
      </c>
      <c r="G80" s="3">
        <v>6243526250</v>
      </c>
      <c r="I80" s="3">
        <v>0</v>
      </c>
      <c r="K80" s="3">
        <v>0</v>
      </c>
      <c r="M80" s="9">
        <v>-200000</v>
      </c>
      <c r="O80" s="3">
        <v>7551763141</v>
      </c>
      <c r="Q80" s="3">
        <v>0</v>
      </c>
      <c r="S80" s="3">
        <v>0</v>
      </c>
      <c r="U80" s="3">
        <v>0</v>
      </c>
      <c r="W80" s="3">
        <v>0</v>
      </c>
      <c r="Y80" s="7">
        <v>0</v>
      </c>
    </row>
    <row r="81" spans="1:25">
      <c r="A81" s="1" t="s">
        <v>87</v>
      </c>
      <c r="C81" s="3">
        <v>2796338</v>
      </c>
      <c r="E81" s="3">
        <v>51244288204</v>
      </c>
      <c r="G81" s="3">
        <v>76185524831.908493</v>
      </c>
      <c r="I81" s="3">
        <v>0</v>
      </c>
      <c r="K81" s="3">
        <v>0</v>
      </c>
      <c r="M81" s="9">
        <v>0</v>
      </c>
      <c r="O81" s="3">
        <v>0</v>
      </c>
      <c r="Q81" s="3">
        <v>2796338</v>
      </c>
      <c r="S81" s="3">
        <v>27726</v>
      </c>
      <c r="U81" s="3">
        <v>51244288204</v>
      </c>
      <c r="W81" s="3">
        <v>77034098135.874496</v>
      </c>
      <c r="Y81" s="7">
        <v>5.8963368355157341E-3</v>
      </c>
    </row>
    <row r="82" spans="1:25">
      <c r="A82" s="1" t="s">
        <v>88</v>
      </c>
      <c r="C82" s="3">
        <v>0</v>
      </c>
      <c r="E82" s="3">
        <v>0</v>
      </c>
      <c r="G82" s="3">
        <v>0</v>
      </c>
      <c r="I82" s="3">
        <v>1700000</v>
      </c>
      <c r="K82" s="3">
        <v>231405552858</v>
      </c>
      <c r="M82" s="9">
        <v>0</v>
      </c>
      <c r="O82" s="3">
        <v>0</v>
      </c>
      <c r="Q82" s="3">
        <v>1700000</v>
      </c>
      <c r="S82" s="3">
        <v>143020</v>
      </c>
      <c r="U82" s="3">
        <v>231405552858</v>
      </c>
      <c r="W82" s="3">
        <v>241574903202</v>
      </c>
      <c r="Y82" s="7">
        <v>1.849060396311383E-2</v>
      </c>
    </row>
    <row r="83" spans="1:25">
      <c r="A83" s="1" t="s">
        <v>89</v>
      </c>
      <c r="C83" s="3">
        <v>0</v>
      </c>
      <c r="E83" s="3">
        <v>0</v>
      </c>
      <c r="G83" s="3">
        <v>0</v>
      </c>
      <c r="I83" s="3">
        <v>13250000</v>
      </c>
      <c r="K83" s="3">
        <v>310050124558</v>
      </c>
      <c r="M83" s="9">
        <v>-300000</v>
      </c>
      <c r="O83" s="3">
        <v>8414559071</v>
      </c>
      <c r="Q83" s="3">
        <v>12950000</v>
      </c>
      <c r="S83" s="3">
        <v>25137</v>
      </c>
      <c r="U83" s="3">
        <v>304048616524</v>
      </c>
      <c r="W83" s="3">
        <v>323436726388.125</v>
      </c>
      <c r="Y83" s="7">
        <v>2.4756464084218308E-2</v>
      </c>
    </row>
    <row r="84" spans="1:25">
      <c r="A84" s="1" t="s">
        <v>90</v>
      </c>
      <c r="C84" s="3">
        <v>0</v>
      </c>
      <c r="E84" s="3">
        <v>0</v>
      </c>
      <c r="G84" s="3">
        <v>0</v>
      </c>
      <c r="I84" s="3">
        <v>6591772</v>
      </c>
      <c r="K84" s="3">
        <v>233841482381</v>
      </c>
      <c r="M84" s="9">
        <v>0</v>
      </c>
      <c r="O84" s="3">
        <v>0</v>
      </c>
      <c r="Q84" s="3">
        <v>6591772</v>
      </c>
      <c r="S84" s="3">
        <v>30476</v>
      </c>
      <c r="U84" s="3">
        <v>233841482381</v>
      </c>
      <c r="W84" s="3">
        <v>199602630938.23599</v>
      </c>
      <c r="Y84" s="7">
        <v>1.5277966170137897E-2</v>
      </c>
    </row>
    <row r="85" spans="1:25">
      <c r="A85" s="1" t="s">
        <v>91</v>
      </c>
      <c r="C85" s="3">
        <v>0</v>
      </c>
      <c r="E85" s="3">
        <v>0</v>
      </c>
      <c r="G85" s="3">
        <v>0</v>
      </c>
      <c r="I85" s="3">
        <v>150000</v>
      </c>
      <c r="K85" s="3">
        <v>14085934707</v>
      </c>
      <c r="M85" s="9">
        <v>0</v>
      </c>
      <c r="O85" s="3">
        <v>0</v>
      </c>
      <c r="Q85" s="3">
        <v>150000</v>
      </c>
      <c r="S85" s="3">
        <v>90282</v>
      </c>
      <c r="U85" s="3">
        <v>14085934707</v>
      </c>
      <c r="W85" s="3">
        <v>13455460001.25</v>
      </c>
      <c r="Y85" s="7">
        <v>1.0299065785678561E-3</v>
      </c>
    </row>
    <row r="86" spans="1:25">
      <c r="A86" s="1" t="s">
        <v>92</v>
      </c>
      <c r="C86" s="3">
        <v>0</v>
      </c>
      <c r="E86" s="3">
        <v>0</v>
      </c>
      <c r="G86" s="3">
        <v>0</v>
      </c>
      <c r="I86" s="3">
        <v>6600000</v>
      </c>
      <c r="K86" s="3">
        <v>509004933434</v>
      </c>
      <c r="M86" s="9">
        <v>0</v>
      </c>
      <c r="O86" s="3">
        <v>0</v>
      </c>
      <c r="Q86" s="3">
        <v>6600000</v>
      </c>
      <c r="S86" s="3">
        <v>67025</v>
      </c>
      <c r="U86" s="3">
        <v>509004933434</v>
      </c>
      <c r="W86" s="3">
        <v>439528334437.5</v>
      </c>
      <c r="Y86" s="7">
        <v>3.3642337241692299E-2</v>
      </c>
    </row>
    <row r="87" spans="1:25">
      <c r="A87" s="1" t="s">
        <v>93</v>
      </c>
      <c r="C87" s="3">
        <v>0</v>
      </c>
      <c r="E87" s="3">
        <v>0</v>
      </c>
      <c r="G87" s="3">
        <v>0</v>
      </c>
      <c r="I87" s="3">
        <v>2970823</v>
      </c>
      <c r="K87" s="3">
        <v>267376732443</v>
      </c>
      <c r="M87" s="9">
        <v>0</v>
      </c>
      <c r="O87" s="3">
        <v>0</v>
      </c>
      <c r="Q87" s="3">
        <v>2970823</v>
      </c>
      <c r="S87" s="3">
        <v>117196</v>
      </c>
      <c r="U87" s="3">
        <v>267376732443</v>
      </c>
      <c r="W87" s="3">
        <v>345935941338.07501</v>
      </c>
      <c r="Y87" s="7">
        <v>2.6478596920064358E-2</v>
      </c>
    </row>
    <row r="88" spans="1:25">
      <c r="A88" s="1" t="s">
        <v>94</v>
      </c>
      <c r="C88" s="3">
        <v>0</v>
      </c>
      <c r="E88" s="3">
        <v>0</v>
      </c>
      <c r="G88" s="3">
        <v>0</v>
      </c>
      <c r="I88" s="3">
        <v>12000000</v>
      </c>
      <c r="K88" s="3">
        <v>117975390295</v>
      </c>
      <c r="M88" s="9">
        <v>0</v>
      </c>
      <c r="O88" s="3">
        <v>0</v>
      </c>
      <c r="Q88" s="3">
        <v>12000000</v>
      </c>
      <c r="S88" s="3">
        <v>8515</v>
      </c>
      <c r="U88" s="3">
        <v>117975390295</v>
      </c>
      <c r="W88" s="3">
        <v>101524770750</v>
      </c>
      <c r="Y88" s="7">
        <v>7.770899640243056E-3</v>
      </c>
    </row>
    <row r="89" spans="1:25">
      <c r="A89" s="1" t="s">
        <v>95</v>
      </c>
      <c r="C89" s="3">
        <v>0</v>
      </c>
      <c r="E89" s="3">
        <v>0</v>
      </c>
      <c r="G89" s="3">
        <v>0</v>
      </c>
      <c r="I89" s="3">
        <v>131310</v>
      </c>
      <c r="K89" s="3">
        <v>1644404515</v>
      </c>
      <c r="M89" s="9">
        <v>0</v>
      </c>
      <c r="O89" s="3">
        <v>0</v>
      </c>
      <c r="Q89" s="3">
        <v>131310</v>
      </c>
      <c r="S89" s="3">
        <v>12708</v>
      </c>
      <c r="U89" s="3">
        <v>1644404515</v>
      </c>
      <c r="W89" s="3">
        <v>1657987021.5344999</v>
      </c>
      <c r="Y89" s="7">
        <v>1.2690548970454188E-4</v>
      </c>
    </row>
    <row r="90" spans="1:25">
      <c r="A90" s="1" t="s">
        <v>96</v>
      </c>
      <c r="C90" s="3">
        <v>0</v>
      </c>
      <c r="E90" s="3">
        <v>0</v>
      </c>
      <c r="G90" s="3">
        <v>0</v>
      </c>
      <c r="I90" s="3">
        <v>330000</v>
      </c>
      <c r="K90" s="3">
        <v>0</v>
      </c>
      <c r="M90" s="9">
        <v>0</v>
      </c>
      <c r="O90" s="3">
        <v>0</v>
      </c>
      <c r="Q90" s="3">
        <v>330000</v>
      </c>
      <c r="S90" s="3">
        <v>11365</v>
      </c>
      <c r="U90" s="3">
        <v>989670000</v>
      </c>
      <c r="W90" s="3">
        <v>3726400239.375</v>
      </c>
      <c r="Y90" s="7">
        <v>2.8522578347768221E-4</v>
      </c>
    </row>
    <row r="91" spans="1:25" ht="23.25" thickBot="1">
      <c r="E91" s="5">
        <f>SUM(E9:E90)</f>
        <v>4210245204048</v>
      </c>
      <c r="G91" s="5">
        <f>SUM(G9:G90)</f>
        <v>6058114730788.1445</v>
      </c>
      <c r="K91" s="5">
        <f>SUM(K9:K90)</f>
        <v>4785906157733</v>
      </c>
      <c r="O91" s="5">
        <f>SUM(O9:O90)</f>
        <v>1786687660285</v>
      </c>
      <c r="U91" s="5">
        <f>SUM(U9:U90)</f>
        <v>8012617511413</v>
      </c>
      <c r="W91" s="5">
        <f>SUM(W9:W90)</f>
        <v>11694957910228.555</v>
      </c>
      <c r="Y91" s="8">
        <f>SUM(Y9:Y90)</f>
        <v>0.89515438986847196</v>
      </c>
    </row>
    <row r="92" spans="1:25" ht="23.25" thickTop="1"/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rightToLeft="1" topLeftCell="F1" workbookViewId="0">
      <selection activeCell="L25" sqref="L25"/>
    </sheetView>
  </sheetViews>
  <sheetFormatPr defaultRowHeight="22.5"/>
  <cols>
    <col min="1" max="1" width="34.2851562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10.140625" style="1" bestFit="1" customWidth="1"/>
    <col min="14" max="14" width="1" style="1" customWidth="1"/>
    <col min="15" max="15" width="9.4257812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6.28515625" style="1" bestFit="1" customWidth="1"/>
    <col min="22" max="22" width="1" style="1" customWidth="1"/>
    <col min="23" max="23" width="14.85546875" style="1" bestFit="1" customWidth="1"/>
    <col min="24" max="24" width="1" style="1" customWidth="1"/>
    <col min="25" max="25" width="9.42578125" style="1" bestFit="1" customWidth="1"/>
    <col min="26" max="26" width="1" style="1" customWidth="1"/>
    <col min="27" max="27" width="18.7109375" style="1" bestFit="1" customWidth="1"/>
    <col min="28" max="28" width="1" style="1" customWidth="1"/>
    <col min="29" max="29" width="6.2851562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14.85546875" style="1" bestFit="1" customWidth="1"/>
    <col min="34" max="34" width="1" style="1" customWidth="1"/>
    <col min="35" max="35" width="18.85546875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ht="2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6" spans="1:37" ht="24">
      <c r="A6" s="14" t="s">
        <v>98</v>
      </c>
      <c r="B6" s="14" t="s">
        <v>98</v>
      </c>
      <c r="C6" s="14" t="s">
        <v>98</v>
      </c>
      <c r="D6" s="14" t="s">
        <v>98</v>
      </c>
      <c r="E6" s="14" t="s">
        <v>98</v>
      </c>
      <c r="F6" s="14" t="s">
        <v>98</v>
      </c>
      <c r="G6" s="14" t="s">
        <v>98</v>
      </c>
      <c r="H6" s="14" t="s">
        <v>98</v>
      </c>
      <c r="I6" s="14" t="s">
        <v>98</v>
      </c>
      <c r="J6" s="14" t="s">
        <v>98</v>
      </c>
      <c r="K6" s="14" t="s">
        <v>98</v>
      </c>
      <c r="L6" s="14" t="s">
        <v>98</v>
      </c>
      <c r="M6" s="14" t="s">
        <v>98</v>
      </c>
      <c r="O6" s="14" t="s">
        <v>225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24">
      <c r="A7" s="13" t="s">
        <v>99</v>
      </c>
      <c r="C7" s="13" t="s">
        <v>100</v>
      </c>
      <c r="E7" s="13" t="s">
        <v>101</v>
      </c>
      <c r="G7" s="13" t="s">
        <v>102</v>
      </c>
      <c r="I7" s="13" t="s">
        <v>103</v>
      </c>
      <c r="K7" s="13" t="s">
        <v>104</v>
      </c>
      <c r="M7" s="13" t="s">
        <v>97</v>
      </c>
      <c r="O7" s="13" t="s">
        <v>7</v>
      </c>
      <c r="Q7" s="13" t="s">
        <v>8</v>
      </c>
      <c r="S7" s="13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3" t="s">
        <v>7</v>
      </c>
      <c r="AE7" s="13" t="s">
        <v>105</v>
      </c>
      <c r="AG7" s="13" t="s">
        <v>8</v>
      </c>
      <c r="AI7" s="13" t="s">
        <v>9</v>
      </c>
      <c r="AK7" s="13" t="s">
        <v>13</v>
      </c>
    </row>
    <row r="8" spans="1:37" ht="24">
      <c r="A8" s="14" t="s">
        <v>99</v>
      </c>
      <c r="C8" s="14" t="s">
        <v>100</v>
      </c>
      <c r="E8" s="14" t="s">
        <v>101</v>
      </c>
      <c r="G8" s="14" t="s">
        <v>102</v>
      </c>
      <c r="I8" s="14" t="s">
        <v>103</v>
      </c>
      <c r="K8" s="14" t="s">
        <v>104</v>
      </c>
      <c r="M8" s="14" t="s">
        <v>97</v>
      </c>
      <c r="O8" s="14" t="s">
        <v>7</v>
      </c>
      <c r="Q8" s="14" t="s">
        <v>8</v>
      </c>
      <c r="S8" s="14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4" t="s">
        <v>7</v>
      </c>
      <c r="AE8" s="14" t="s">
        <v>105</v>
      </c>
      <c r="AG8" s="14" t="s">
        <v>8</v>
      </c>
      <c r="AI8" s="14" t="s">
        <v>9</v>
      </c>
      <c r="AK8" s="14" t="s">
        <v>13</v>
      </c>
    </row>
    <row r="9" spans="1:37" ht="24">
      <c r="A9" s="2" t="s">
        <v>106</v>
      </c>
      <c r="C9" s="1" t="s">
        <v>107</v>
      </c>
      <c r="E9" s="1" t="s">
        <v>107</v>
      </c>
      <c r="G9" s="1" t="s">
        <v>108</v>
      </c>
      <c r="I9" s="1" t="s">
        <v>109</v>
      </c>
      <c r="K9" s="3">
        <v>0</v>
      </c>
      <c r="M9" s="3">
        <v>0</v>
      </c>
      <c r="O9" s="3">
        <v>9880</v>
      </c>
      <c r="Q9" s="3">
        <v>8751695156</v>
      </c>
      <c r="S9" s="3">
        <v>9742426696</v>
      </c>
      <c r="U9" s="3">
        <v>0</v>
      </c>
      <c r="W9" s="3">
        <v>0</v>
      </c>
      <c r="Y9" s="3">
        <v>9880</v>
      </c>
      <c r="AA9" s="3">
        <v>9858472591</v>
      </c>
      <c r="AC9" s="3">
        <v>0</v>
      </c>
      <c r="AE9" s="3">
        <v>0</v>
      </c>
      <c r="AG9" s="3">
        <v>0</v>
      </c>
      <c r="AI9" s="3">
        <v>0</v>
      </c>
      <c r="AK9" s="6">
        <v>0</v>
      </c>
    </row>
    <row r="10" spans="1:37" ht="24">
      <c r="A10" s="2" t="s">
        <v>110</v>
      </c>
      <c r="C10" s="1" t="s">
        <v>107</v>
      </c>
      <c r="E10" s="1" t="s">
        <v>107</v>
      </c>
      <c r="G10" s="1" t="s">
        <v>111</v>
      </c>
      <c r="I10" s="1" t="s">
        <v>112</v>
      </c>
      <c r="K10" s="3">
        <v>0</v>
      </c>
      <c r="M10" s="3">
        <v>0</v>
      </c>
      <c r="O10" s="3">
        <v>20990</v>
      </c>
      <c r="Q10" s="3">
        <v>15826206914</v>
      </c>
      <c r="S10" s="3">
        <v>17079240816</v>
      </c>
      <c r="U10" s="3">
        <v>0</v>
      </c>
      <c r="W10" s="3">
        <v>0</v>
      </c>
      <c r="Y10" s="3">
        <v>20990</v>
      </c>
      <c r="AA10" s="3">
        <v>17808927532</v>
      </c>
      <c r="AC10" s="3">
        <v>0</v>
      </c>
      <c r="AE10" s="3">
        <v>0</v>
      </c>
      <c r="AG10" s="3">
        <v>0</v>
      </c>
      <c r="AI10" s="3">
        <v>0</v>
      </c>
      <c r="AK10" s="6">
        <v>0</v>
      </c>
    </row>
    <row r="11" spans="1:37" ht="24">
      <c r="A11" s="2" t="s">
        <v>113</v>
      </c>
      <c r="C11" s="1" t="s">
        <v>107</v>
      </c>
      <c r="E11" s="1" t="s">
        <v>107</v>
      </c>
      <c r="G11" s="1" t="s">
        <v>114</v>
      </c>
      <c r="I11" s="1" t="s">
        <v>115</v>
      </c>
      <c r="K11" s="3">
        <v>0</v>
      </c>
      <c r="M11" s="3">
        <v>0</v>
      </c>
      <c r="O11" s="3">
        <v>10000</v>
      </c>
      <c r="Q11" s="3">
        <v>8556218764</v>
      </c>
      <c r="S11" s="3">
        <v>9563721271</v>
      </c>
      <c r="U11" s="3">
        <v>0</v>
      </c>
      <c r="W11" s="3">
        <v>0</v>
      </c>
      <c r="Y11" s="3">
        <v>10000</v>
      </c>
      <c r="AA11" s="3">
        <v>9708360042</v>
      </c>
      <c r="AC11" s="3">
        <v>0</v>
      </c>
      <c r="AE11" s="3">
        <v>0</v>
      </c>
      <c r="AG11" s="3">
        <v>0</v>
      </c>
      <c r="AI11" s="3">
        <v>0</v>
      </c>
      <c r="AK11" s="6">
        <v>0</v>
      </c>
    </row>
    <row r="12" spans="1:37" ht="24">
      <c r="A12" s="2" t="s">
        <v>116</v>
      </c>
      <c r="C12" s="1" t="s">
        <v>107</v>
      </c>
      <c r="E12" s="1" t="s">
        <v>107</v>
      </c>
      <c r="G12" s="1" t="s">
        <v>117</v>
      </c>
      <c r="I12" s="1" t="s">
        <v>118</v>
      </c>
      <c r="K12" s="3">
        <v>0</v>
      </c>
      <c r="M12" s="3">
        <v>0</v>
      </c>
      <c r="O12" s="3">
        <v>114060</v>
      </c>
      <c r="Q12" s="3">
        <v>98063854366</v>
      </c>
      <c r="S12" s="3">
        <v>105094827049</v>
      </c>
      <c r="U12" s="3">
        <v>0</v>
      </c>
      <c r="W12" s="3">
        <v>0</v>
      </c>
      <c r="Y12" s="3">
        <v>114060</v>
      </c>
      <c r="AA12" s="3">
        <v>107135192893</v>
      </c>
      <c r="AC12" s="3">
        <v>0</v>
      </c>
      <c r="AE12" s="3">
        <v>0</v>
      </c>
      <c r="AG12" s="3">
        <v>0</v>
      </c>
      <c r="AI12" s="3">
        <v>0</v>
      </c>
      <c r="AK12" s="6">
        <v>0</v>
      </c>
    </row>
    <row r="13" spans="1:37" ht="24">
      <c r="A13" s="2" t="s">
        <v>119</v>
      </c>
      <c r="C13" s="1" t="s">
        <v>107</v>
      </c>
      <c r="E13" s="1" t="s">
        <v>107</v>
      </c>
      <c r="G13" s="1" t="s">
        <v>120</v>
      </c>
      <c r="I13" s="1" t="s">
        <v>121</v>
      </c>
      <c r="K13" s="3">
        <v>0</v>
      </c>
      <c r="M13" s="3">
        <v>0</v>
      </c>
      <c r="O13" s="3">
        <v>6000</v>
      </c>
      <c r="Q13" s="3">
        <v>5561931858</v>
      </c>
      <c r="S13" s="3">
        <v>5679373466</v>
      </c>
      <c r="U13" s="3">
        <v>0</v>
      </c>
      <c r="W13" s="3">
        <v>0</v>
      </c>
      <c r="Y13" s="3">
        <v>6000</v>
      </c>
      <c r="AA13" s="3">
        <v>5775992913</v>
      </c>
      <c r="AC13" s="3">
        <v>0</v>
      </c>
      <c r="AE13" s="3">
        <v>0</v>
      </c>
      <c r="AG13" s="3">
        <v>0</v>
      </c>
      <c r="AI13" s="3">
        <v>0</v>
      </c>
      <c r="AK13" s="6">
        <v>0</v>
      </c>
    </row>
    <row r="14" spans="1:37" ht="24">
      <c r="A14" s="2" t="s">
        <v>122</v>
      </c>
      <c r="C14" s="1" t="s">
        <v>107</v>
      </c>
      <c r="E14" s="1" t="s">
        <v>107</v>
      </c>
      <c r="G14" s="1" t="s">
        <v>123</v>
      </c>
      <c r="I14" s="1" t="s">
        <v>124</v>
      </c>
      <c r="K14" s="3">
        <v>0</v>
      </c>
      <c r="M14" s="3">
        <v>0</v>
      </c>
      <c r="O14" s="3">
        <v>4210</v>
      </c>
      <c r="Q14" s="3">
        <v>3405501436</v>
      </c>
      <c r="S14" s="3">
        <v>3727136945</v>
      </c>
      <c r="U14" s="3">
        <v>0</v>
      </c>
      <c r="W14" s="3">
        <v>0</v>
      </c>
      <c r="Y14" s="3">
        <v>4210</v>
      </c>
      <c r="AA14" s="3">
        <v>3811884972</v>
      </c>
      <c r="AC14" s="3">
        <v>0</v>
      </c>
      <c r="AE14" s="3">
        <v>0</v>
      </c>
      <c r="AG14" s="3">
        <v>0</v>
      </c>
      <c r="AI14" s="3">
        <v>0</v>
      </c>
      <c r="AK14" s="6">
        <v>0</v>
      </c>
    </row>
    <row r="15" spans="1:37" ht="24">
      <c r="A15" s="2" t="s">
        <v>125</v>
      </c>
      <c r="C15" s="1" t="s">
        <v>107</v>
      </c>
      <c r="E15" s="1" t="s">
        <v>107</v>
      </c>
      <c r="G15" s="1" t="s">
        <v>126</v>
      </c>
      <c r="I15" s="1" t="s">
        <v>127</v>
      </c>
      <c r="K15" s="3">
        <v>0</v>
      </c>
      <c r="M15" s="3">
        <v>0</v>
      </c>
      <c r="O15" s="3">
        <v>2323</v>
      </c>
      <c r="Q15" s="3">
        <v>1810935945</v>
      </c>
      <c r="S15" s="3">
        <v>1879267656</v>
      </c>
      <c r="U15" s="3">
        <v>0</v>
      </c>
      <c r="W15" s="3">
        <v>0</v>
      </c>
      <c r="Y15" s="3">
        <v>2323</v>
      </c>
      <c r="AA15" s="3">
        <v>1965333192</v>
      </c>
      <c r="AC15" s="3">
        <v>0</v>
      </c>
      <c r="AE15" s="3">
        <v>0</v>
      </c>
      <c r="AG15" s="3">
        <v>0</v>
      </c>
      <c r="AI15" s="3">
        <v>0</v>
      </c>
      <c r="AK15" s="6">
        <v>0</v>
      </c>
    </row>
    <row r="16" spans="1:37" ht="24">
      <c r="A16" s="2" t="s">
        <v>128</v>
      </c>
      <c r="C16" s="1" t="s">
        <v>107</v>
      </c>
      <c r="E16" s="1" t="s">
        <v>107</v>
      </c>
      <c r="G16" s="1" t="s">
        <v>129</v>
      </c>
      <c r="I16" s="1" t="s">
        <v>130</v>
      </c>
      <c r="K16" s="3">
        <v>0</v>
      </c>
      <c r="M16" s="3">
        <v>0</v>
      </c>
      <c r="O16" s="3">
        <v>20000</v>
      </c>
      <c r="Q16" s="3">
        <v>18773601000</v>
      </c>
      <c r="S16" s="3">
        <v>19188578187</v>
      </c>
      <c r="U16" s="3">
        <v>0</v>
      </c>
      <c r="W16" s="3">
        <v>0</v>
      </c>
      <c r="Y16" s="3">
        <v>20000</v>
      </c>
      <c r="AA16" s="3">
        <v>19512482722</v>
      </c>
      <c r="AC16" s="3">
        <v>0</v>
      </c>
      <c r="AE16" s="3">
        <v>0</v>
      </c>
      <c r="AG16" s="3">
        <v>0</v>
      </c>
      <c r="AI16" s="3">
        <v>0</v>
      </c>
      <c r="AK16" s="6">
        <v>0</v>
      </c>
    </row>
    <row r="17" spans="15:37" ht="23.25" thickBot="1">
      <c r="O17" s="3"/>
      <c r="Q17" s="5">
        <f>SUM(Q9:Q16)</f>
        <v>160749945439</v>
      </c>
      <c r="S17" s="5">
        <f>SUM(S9:S16)</f>
        <v>171954572086</v>
      </c>
      <c r="W17" s="5">
        <f>SUM(W9:W16)</f>
        <v>0</v>
      </c>
      <c r="Y17" s="3"/>
      <c r="AA17" s="5">
        <f>SUM(AA9:AA16)</f>
        <v>175576646857</v>
      </c>
      <c r="AE17" s="5">
        <f>SUM(AE9:AE16)</f>
        <v>0</v>
      </c>
      <c r="AG17" s="5">
        <f>SUM(AG9:AG16)</f>
        <v>0</v>
      </c>
      <c r="AI17" s="5">
        <f>SUM(AI9:AI16)</f>
        <v>0</v>
      </c>
      <c r="AK17" s="10">
        <f>SUM(AK9:AK16)</f>
        <v>0</v>
      </c>
    </row>
    <row r="18" spans="15:37" ht="23.25" thickTop="1"/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Q13" sqref="Q13"/>
    </sheetView>
  </sheetViews>
  <sheetFormatPr defaultRowHeight="22.5"/>
  <cols>
    <col min="1" max="1" width="29.42578125" style="1" bestFit="1" customWidth="1"/>
    <col min="2" max="2" width="1" style="1" customWidth="1"/>
    <col min="3" max="3" width="14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0.28515625" style="1" bestFit="1" customWidth="1"/>
    <col min="18" max="18" width="1" style="1" customWidth="1"/>
    <col min="19" max="19" width="21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>
      <c r="A6" s="13" t="s">
        <v>132</v>
      </c>
      <c r="C6" s="14" t="s">
        <v>133</v>
      </c>
      <c r="D6" s="14" t="s">
        <v>133</v>
      </c>
      <c r="E6" s="14" t="s">
        <v>133</v>
      </c>
      <c r="F6" s="14" t="s">
        <v>133</v>
      </c>
      <c r="G6" s="14" t="s">
        <v>133</v>
      </c>
      <c r="H6" s="14" t="s">
        <v>133</v>
      </c>
      <c r="I6" s="14" t="s">
        <v>133</v>
      </c>
      <c r="K6" s="14" t="s">
        <v>225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24">
      <c r="A7" s="14" t="s">
        <v>132</v>
      </c>
      <c r="C7" s="14" t="s">
        <v>134</v>
      </c>
      <c r="E7" s="14" t="s">
        <v>135</v>
      </c>
      <c r="G7" s="14" t="s">
        <v>136</v>
      </c>
      <c r="I7" s="14" t="s">
        <v>104</v>
      </c>
      <c r="K7" s="14" t="s">
        <v>137</v>
      </c>
      <c r="M7" s="14" t="s">
        <v>138</v>
      </c>
      <c r="O7" s="14" t="s">
        <v>139</v>
      </c>
      <c r="Q7" s="14" t="s">
        <v>137</v>
      </c>
      <c r="S7" s="14" t="s">
        <v>131</v>
      </c>
    </row>
    <row r="8" spans="1:19">
      <c r="A8" s="1" t="s">
        <v>140</v>
      </c>
      <c r="C8" s="1" t="s">
        <v>141</v>
      </c>
      <c r="E8" s="1" t="s">
        <v>142</v>
      </c>
      <c r="G8" s="1" t="s">
        <v>143</v>
      </c>
      <c r="I8" s="1">
        <v>0</v>
      </c>
      <c r="K8" s="3">
        <v>1177135567890</v>
      </c>
      <c r="M8" s="3">
        <v>6064936658441</v>
      </c>
      <c r="O8" s="3">
        <v>5932467647145</v>
      </c>
      <c r="Q8" s="3">
        <v>1309604579186</v>
      </c>
      <c r="S8" s="7">
        <v>0.10023963292975124</v>
      </c>
    </row>
    <row r="9" spans="1:19">
      <c r="A9" s="1" t="s">
        <v>140</v>
      </c>
      <c r="C9" s="1" t="s">
        <v>144</v>
      </c>
      <c r="E9" s="1" t="s">
        <v>145</v>
      </c>
      <c r="G9" s="1" t="s">
        <v>146</v>
      </c>
      <c r="I9" s="1">
        <v>0</v>
      </c>
      <c r="K9" s="3">
        <v>500000</v>
      </c>
      <c r="M9" s="3">
        <v>225000000</v>
      </c>
      <c r="O9" s="3">
        <v>175000000</v>
      </c>
      <c r="Q9" s="3">
        <v>50500000</v>
      </c>
      <c r="S9" s="7">
        <v>3.8653663429451706E-6</v>
      </c>
    </row>
    <row r="10" spans="1:19" ht="23.25" thickBot="1">
      <c r="K10" s="5">
        <f>SUM(K8:K9)</f>
        <v>1177136067890</v>
      </c>
      <c r="M10" s="5">
        <f>SUM(M8:M9)</f>
        <v>6065161658441</v>
      </c>
      <c r="O10" s="5">
        <f>SUM(O8:O9)</f>
        <v>5932642647145</v>
      </c>
      <c r="Q10" s="5">
        <f>SUM(Q8:Q9)</f>
        <v>1309655079186</v>
      </c>
      <c r="S10" s="8">
        <f>SUM(S8:S9)</f>
        <v>0.10024349829609419</v>
      </c>
    </row>
    <row r="11" spans="1:19" ht="23.25" thickTop="1"/>
    <row r="12" spans="1:19">
      <c r="Q12" s="3"/>
      <c r="S12" s="3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E16" sqref="E16"/>
    </sheetView>
  </sheetViews>
  <sheetFormatPr defaultRowHeight="22.5"/>
  <cols>
    <col min="1" max="1" width="28.85546875" style="1" bestFit="1" customWidth="1"/>
    <col min="2" max="2" width="1" style="1" customWidth="1"/>
    <col min="3" max="3" width="20.140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15" t="s">
        <v>0</v>
      </c>
      <c r="B2" s="15"/>
      <c r="C2" s="15"/>
      <c r="D2" s="15"/>
      <c r="E2" s="15"/>
      <c r="F2" s="15"/>
      <c r="G2" s="15"/>
    </row>
    <row r="3" spans="1:7" ht="24">
      <c r="A3" s="15" t="s">
        <v>147</v>
      </c>
      <c r="B3" s="15"/>
      <c r="C3" s="15"/>
      <c r="D3" s="15"/>
      <c r="E3" s="15"/>
      <c r="F3" s="15"/>
      <c r="G3" s="15"/>
    </row>
    <row r="4" spans="1:7" ht="24">
      <c r="A4" s="15" t="s">
        <v>2</v>
      </c>
      <c r="B4" s="15"/>
      <c r="C4" s="15"/>
      <c r="D4" s="15"/>
      <c r="E4" s="15"/>
      <c r="F4" s="15"/>
      <c r="G4" s="15"/>
    </row>
    <row r="6" spans="1:7" ht="24">
      <c r="A6" s="14" t="s">
        <v>151</v>
      </c>
      <c r="C6" s="14" t="s">
        <v>137</v>
      </c>
      <c r="E6" s="14" t="s">
        <v>212</v>
      </c>
      <c r="G6" s="14" t="s">
        <v>13</v>
      </c>
    </row>
    <row r="7" spans="1:7">
      <c r="A7" s="1" t="s">
        <v>222</v>
      </c>
      <c r="C7" s="3">
        <v>2681669863933</v>
      </c>
      <c r="E7" s="7">
        <f>C7/$C$11</f>
        <v>0.99724003470819256</v>
      </c>
      <c r="G7" s="7">
        <v>0.20526012742449501</v>
      </c>
    </row>
    <row r="8" spans="1:7">
      <c r="A8" s="1" t="s">
        <v>223</v>
      </c>
      <c r="C8" s="3">
        <v>3622074775</v>
      </c>
      <c r="E8" s="7">
        <f t="shared" ref="E8:E10" si="0">C8/$C$11</f>
        <v>1.3469510258951527E-3</v>
      </c>
      <c r="G8" s="7">
        <v>2.7724051340427135E-4</v>
      </c>
    </row>
    <row r="9" spans="1:7">
      <c r="A9" s="1" t="s">
        <v>224</v>
      </c>
      <c r="C9" s="3">
        <v>11001</v>
      </c>
      <c r="E9" s="7">
        <f t="shared" si="0"/>
        <v>4.0909724829942456E-9</v>
      </c>
      <c r="G9" s="7">
        <v>8.420375274997985E-10</v>
      </c>
    </row>
    <row r="10" spans="1:7">
      <c r="A10" s="1" t="s">
        <v>220</v>
      </c>
      <c r="C10" s="3">
        <v>3799713882</v>
      </c>
      <c r="E10" s="7">
        <f t="shared" si="0"/>
        <v>1.4130101749398459E-3</v>
      </c>
      <c r="G10" s="7">
        <v>2.9083734955058092E-4</v>
      </c>
    </row>
    <row r="11" spans="1:7" ht="23.25" thickBot="1">
      <c r="C11" s="5">
        <f>SUM(C7:C10)</f>
        <v>2689091663591</v>
      </c>
      <c r="E11" s="12">
        <f>SUM(E7:E10)</f>
        <v>1</v>
      </c>
      <c r="G11" s="8">
        <f>SUM(G7:G10)</f>
        <v>0.20582820612948738</v>
      </c>
    </row>
    <row r="12" spans="1:7" ht="23.25" thickTop="1"/>
    <row r="13" spans="1:7">
      <c r="G13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8"/>
  <sheetViews>
    <sheetView rightToLeft="1" workbookViewId="0">
      <selection activeCell="O19" sqref="O19"/>
    </sheetView>
  </sheetViews>
  <sheetFormatPr defaultRowHeight="22.5"/>
  <cols>
    <col min="1" max="1" width="29.425781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5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>
      <c r="A3" s="15" t="s">
        <v>147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>
      <c r="A6" s="14" t="s">
        <v>148</v>
      </c>
      <c r="B6" s="14" t="s">
        <v>148</v>
      </c>
      <c r="C6" s="14" t="s">
        <v>148</v>
      </c>
      <c r="D6" s="14" t="s">
        <v>148</v>
      </c>
      <c r="E6" s="14" t="s">
        <v>148</v>
      </c>
      <c r="F6" s="14" t="s">
        <v>148</v>
      </c>
      <c r="G6" s="14" t="s">
        <v>148</v>
      </c>
      <c r="I6" s="14" t="s">
        <v>149</v>
      </c>
      <c r="J6" s="14" t="s">
        <v>149</v>
      </c>
      <c r="K6" s="14" t="s">
        <v>149</v>
      </c>
      <c r="L6" s="14" t="s">
        <v>149</v>
      </c>
      <c r="M6" s="14" t="s">
        <v>149</v>
      </c>
      <c r="O6" s="14" t="s">
        <v>150</v>
      </c>
      <c r="P6" s="14" t="s">
        <v>150</v>
      </c>
      <c r="Q6" s="14" t="s">
        <v>150</v>
      </c>
      <c r="R6" s="14" t="s">
        <v>150</v>
      </c>
      <c r="S6" s="14" t="s">
        <v>150</v>
      </c>
    </row>
    <row r="7" spans="1:19" ht="24">
      <c r="A7" s="14" t="s">
        <v>151</v>
      </c>
      <c r="C7" s="14" t="s">
        <v>152</v>
      </c>
      <c r="E7" s="14" t="s">
        <v>103</v>
      </c>
      <c r="G7" s="14" t="s">
        <v>104</v>
      </c>
      <c r="I7" s="14" t="s">
        <v>153</v>
      </c>
      <c r="K7" s="14" t="s">
        <v>154</v>
      </c>
      <c r="M7" s="14" t="s">
        <v>155</v>
      </c>
      <c r="O7" s="14" t="s">
        <v>153</v>
      </c>
      <c r="Q7" s="14" t="s">
        <v>154</v>
      </c>
      <c r="S7" s="14" t="s">
        <v>155</v>
      </c>
    </row>
    <row r="8" spans="1:19">
      <c r="A8" s="1" t="s">
        <v>140</v>
      </c>
      <c r="C8" s="3">
        <v>1</v>
      </c>
      <c r="E8" s="1" t="s">
        <v>156</v>
      </c>
      <c r="G8" s="1">
        <v>0</v>
      </c>
      <c r="I8" s="3">
        <v>11001</v>
      </c>
      <c r="K8" s="3">
        <v>0</v>
      </c>
      <c r="M8" s="3">
        <v>11001</v>
      </c>
      <c r="O8" s="3">
        <v>6391282290</v>
      </c>
      <c r="Q8" s="3">
        <v>0</v>
      </c>
      <c r="S8" s="3">
        <v>6391282290</v>
      </c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9"/>
  <sheetViews>
    <sheetView rightToLeft="1" topLeftCell="A8" workbookViewId="0">
      <selection activeCell="M27" sqref="M27"/>
    </sheetView>
  </sheetViews>
  <sheetFormatPr defaultRowHeight="22.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>
      <c r="A3" s="15" t="s">
        <v>147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>
      <c r="A6" s="13" t="s">
        <v>3</v>
      </c>
      <c r="C6" s="14" t="s">
        <v>157</v>
      </c>
      <c r="D6" s="14" t="s">
        <v>157</v>
      </c>
      <c r="E6" s="14" t="s">
        <v>157</v>
      </c>
      <c r="F6" s="14" t="s">
        <v>157</v>
      </c>
      <c r="G6" s="14" t="s">
        <v>157</v>
      </c>
      <c r="I6" s="14" t="s">
        <v>149</v>
      </c>
      <c r="J6" s="14" t="s">
        <v>149</v>
      </c>
      <c r="K6" s="14" t="s">
        <v>149</v>
      </c>
      <c r="L6" s="14" t="s">
        <v>149</v>
      </c>
      <c r="M6" s="14" t="s">
        <v>149</v>
      </c>
      <c r="O6" s="14" t="s">
        <v>150</v>
      </c>
      <c r="P6" s="14" t="s">
        <v>150</v>
      </c>
      <c r="Q6" s="14" t="s">
        <v>150</v>
      </c>
      <c r="R6" s="14" t="s">
        <v>150</v>
      </c>
      <c r="S6" s="14" t="s">
        <v>150</v>
      </c>
    </row>
    <row r="7" spans="1:19" ht="24">
      <c r="A7" s="14" t="s">
        <v>3</v>
      </c>
      <c r="C7" s="14" t="s">
        <v>158</v>
      </c>
      <c r="E7" s="14" t="s">
        <v>159</v>
      </c>
      <c r="G7" s="14" t="s">
        <v>160</v>
      </c>
      <c r="I7" s="14" t="s">
        <v>161</v>
      </c>
      <c r="K7" s="14" t="s">
        <v>154</v>
      </c>
      <c r="M7" s="14" t="s">
        <v>162</v>
      </c>
      <c r="O7" s="14" t="s">
        <v>161</v>
      </c>
      <c r="Q7" s="14" t="s">
        <v>154</v>
      </c>
      <c r="S7" s="14" t="s">
        <v>162</v>
      </c>
    </row>
    <row r="8" spans="1:19">
      <c r="A8" s="1" t="s">
        <v>84</v>
      </c>
      <c r="C8" s="1" t="s">
        <v>163</v>
      </c>
      <c r="E8" s="3">
        <v>100000</v>
      </c>
      <c r="G8" s="3">
        <v>2000</v>
      </c>
      <c r="I8" s="3">
        <v>0</v>
      </c>
      <c r="K8" s="3">
        <v>0</v>
      </c>
      <c r="M8" s="3">
        <v>0</v>
      </c>
      <c r="O8" s="3">
        <v>200000000</v>
      </c>
      <c r="Q8" s="3">
        <v>11247576</v>
      </c>
      <c r="S8" s="3">
        <v>188752424</v>
      </c>
    </row>
    <row r="9" spans="1:19">
      <c r="A9" s="1" t="s">
        <v>59</v>
      </c>
      <c r="C9" s="1" t="s">
        <v>164</v>
      </c>
      <c r="E9" s="3">
        <v>9278151</v>
      </c>
      <c r="G9" s="3">
        <v>500</v>
      </c>
      <c r="I9" s="3">
        <v>0</v>
      </c>
      <c r="K9" s="3">
        <v>0</v>
      </c>
      <c r="M9" s="3">
        <v>0</v>
      </c>
      <c r="O9" s="3">
        <v>4639075500</v>
      </c>
      <c r="Q9" s="3">
        <v>238133180</v>
      </c>
      <c r="S9" s="3">
        <v>4400942320</v>
      </c>
    </row>
    <row r="10" spans="1:19">
      <c r="A10" s="1" t="s">
        <v>61</v>
      </c>
      <c r="C10" s="1" t="s">
        <v>165</v>
      </c>
      <c r="E10" s="3">
        <v>6000000</v>
      </c>
      <c r="G10" s="3">
        <v>490</v>
      </c>
      <c r="I10" s="3">
        <v>2940000000</v>
      </c>
      <c r="K10" s="3">
        <v>61126761</v>
      </c>
      <c r="M10" s="3">
        <v>2878873239</v>
      </c>
      <c r="O10" s="3">
        <v>2940000000</v>
      </c>
      <c r="Q10" s="3">
        <v>61126761</v>
      </c>
      <c r="S10" s="3">
        <v>2878873239</v>
      </c>
    </row>
    <row r="11" spans="1:19">
      <c r="A11" s="1" t="s">
        <v>75</v>
      </c>
      <c r="C11" s="1" t="s">
        <v>6</v>
      </c>
      <c r="E11" s="3">
        <v>2900000</v>
      </c>
      <c r="G11" s="3">
        <v>500</v>
      </c>
      <c r="I11" s="3">
        <v>1450000000</v>
      </c>
      <c r="K11" s="3">
        <v>138351921</v>
      </c>
      <c r="M11" s="3">
        <v>1311648079</v>
      </c>
      <c r="O11" s="3">
        <v>1450000000</v>
      </c>
      <c r="Q11" s="3">
        <v>138351921</v>
      </c>
      <c r="S11" s="3">
        <v>1311648079</v>
      </c>
    </row>
    <row r="12" spans="1:19">
      <c r="A12" s="1" t="s">
        <v>166</v>
      </c>
      <c r="C12" s="1" t="s">
        <v>167</v>
      </c>
      <c r="E12" s="3">
        <v>1800000</v>
      </c>
      <c r="G12" s="3">
        <v>25</v>
      </c>
      <c r="I12" s="3">
        <v>0</v>
      </c>
      <c r="K12" s="3">
        <v>0</v>
      </c>
      <c r="M12" s="3">
        <v>0</v>
      </c>
      <c r="O12" s="3">
        <v>45000000</v>
      </c>
      <c r="Q12" s="3">
        <v>0</v>
      </c>
      <c r="S12" s="3">
        <v>45000000</v>
      </c>
    </row>
    <row r="13" spans="1:19">
      <c r="A13" s="1" t="s">
        <v>77</v>
      </c>
      <c r="C13" s="1" t="s">
        <v>168</v>
      </c>
      <c r="E13" s="3">
        <v>1807321</v>
      </c>
      <c r="G13" s="3">
        <v>1100</v>
      </c>
      <c r="I13" s="3">
        <v>0</v>
      </c>
      <c r="K13" s="3">
        <v>0</v>
      </c>
      <c r="M13" s="3">
        <v>0</v>
      </c>
      <c r="O13" s="3">
        <v>1988053100</v>
      </c>
      <c r="Q13" s="3">
        <v>0</v>
      </c>
      <c r="S13" s="3">
        <v>1988053100</v>
      </c>
    </row>
    <row r="14" spans="1:19">
      <c r="A14" s="1" t="s">
        <v>68</v>
      </c>
      <c r="C14" s="1" t="s">
        <v>169</v>
      </c>
      <c r="E14" s="3">
        <v>705000</v>
      </c>
      <c r="G14" s="3">
        <v>1465</v>
      </c>
      <c r="I14" s="3">
        <v>1032825000</v>
      </c>
      <c r="K14" s="3">
        <v>136318163</v>
      </c>
      <c r="M14" s="3">
        <v>896506837</v>
      </c>
      <c r="O14" s="3">
        <v>1032825000</v>
      </c>
      <c r="Q14" s="3">
        <v>136318163</v>
      </c>
      <c r="S14" s="3">
        <v>896506837</v>
      </c>
    </row>
    <row r="15" spans="1:19">
      <c r="A15" s="1" t="s">
        <v>82</v>
      </c>
      <c r="C15" s="1" t="s">
        <v>170</v>
      </c>
      <c r="E15" s="3">
        <v>188571</v>
      </c>
      <c r="G15" s="3">
        <v>4000</v>
      </c>
      <c r="I15" s="3">
        <v>754284000</v>
      </c>
      <c r="K15" s="3">
        <v>105341961</v>
      </c>
      <c r="M15" s="3">
        <v>648942039</v>
      </c>
      <c r="O15" s="3">
        <v>754284000</v>
      </c>
      <c r="Q15" s="3">
        <v>105341961</v>
      </c>
      <c r="S15" s="3">
        <v>648942039</v>
      </c>
    </row>
    <row r="16" spans="1:19">
      <c r="A16" s="1" t="s">
        <v>27</v>
      </c>
      <c r="C16" s="1" t="s">
        <v>171</v>
      </c>
      <c r="E16" s="3">
        <v>600000</v>
      </c>
      <c r="G16" s="3">
        <v>2080</v>
      </c>
      <c r="I16" s="3">
        <v>0</v>
      </c>
      <c r="K16" s="3">
        <v>0</v>
      </c>
      <c r="M16" s="3">
        <v>0</v>
      </c>
      <c r="O16" s="3">
        <v>1248000000</v>
      </c>
      <c r="Q16" s="3">
        <v>0</v>
      </c>
      <c r="S16" s="3">
        <v>1248000000</v>
      </c>
    </row>
    <row r="17" spans="1:19">
      <c r="A17" s="1" t="s">
        <v>50</v>
      </c>
      <c r="C17" s="1" t="s">
        <v>172</v>
      </c>
      <c r="E17" s="3">
        <v>1344246</v>
      </c>
      <c r="G17" s="3">
        <v>250</v>
      </c>
      <c r="I17" s="3">
        <v>0</v>
      </c>
      <c r="K17" s="3">
        <v>0</v>
      </c>
      <c r="M17" s="3">
        <v>0</v>
      </c>
      <c r="O17" s="3">
        <v>336061500</v>
      </c>
      <c r="Q17" s="3">
        <v>0</v>
      </c>
      <c r="S17" s="3">
        <v>336061500</v>
      </c>
    </row>
    <row r="18" spans="1:19">
      <c r="A18" s="1" t="s">
        <v>36</v>
      </c>
      <c r="C18" s="1" t="s">
        <v>173</v>
      </c>
      <c r="E18" s="3">
        <v>4218434</v>
      </c>
      <c r="G18" s="3">
        <v>370</v>
      </c>
      <c r="I18" s="3">
        <v>0</v>
      </c>
      <c r="K18" s="3">
        <v>0</v>
      </c>
      <c r="M18" s="3">
        <v>0</v>
      </c>
      <c r="O18" s="3">
        <v>1560820580</v>
      </c>
      <c r="Q18" s="3">
        <v>0</v>
      </c>
      <c r="S18" s="3">
        <v>1560820580</v>
      </c>
    </row>
    <row r="19" spans="1:19">
      <c r="A19" s="1" t="s">
        <v>80</v>
      </c>
      <c r="C19" s="1" t="s">
        <v>174</v>
      </c>
      <c r="E19" s="3">
        <v>3016756</v>
      </c>
      <c r="G19" s="3">
        <v>1650</v>
      </c>
      <c r="I19" s="3">
        <v>0</v>
      </c>
      <c r="K19" s="3">
        <v>0</v>
      </c>
      <c r="M19" s="3">
        <v>0</v>
      </c>
      <c r="O19" s="3">
        <v>4977647400</v>
      </c>
      <c r="Q19" s="3">
        <v>389664317</v>
      </c>
      <c r="S19" s="3">
        <v>4587983083</v>
      </c>
    </row>
    <row r="20" spans="1:19">
      <c r="A20" s="1" t="s">
        <v>37</v>
      </c>
      <c r="C20" s="1" t="s">
        <v>175</v>
      </c>
      <c r="E20" s="3">
        <v>8189014</v>
      </c>
      <c r="G20" s="3">
        <v>620</v>
      </c>
      <c r="I20" s="3">
        <v>5077188680</v>
      </c>
      <c r="K20" s="3">
        <v>441356614</v>
      </c>
      <c r="M20" s="3">
        <v>4635832066</v>
      </c>
      <c r="O20" s="3">
        <v>5077188680</v>
      </c>
      <c r="Q20" s="3">
        <v>441356614</v>
      </c>
      <c r="S20" s="3">
        <v>4635832066</v>
      </c>
    </row>
    <row r="21" spans="1:19">
      <c r="A21" s="1" t="s">
        <v>38</v>
      </c>
      <c r="C21" s="1" t="s">
        <v>176</v>
      </c>
      <c r="E21" s="3">
        <v>31602401</v>
      </c>
      <c r="G21" s="3">
        <v>750</v>
      </c>
      <c r="I21" s="3">
        <v>23701800750</v>
      </c>
      <c r="K21" s="3">
        <v>492793979</v>
      </c>
      <c r="M21" s="3">
        <v>23209006771</v>
      </c>
      <c r="O21" s="3">
        <v>23701800750</v>
      </c>
      <c r="Q21" s="3">
        <v>492793979</v>
      </c>
      <c r="S21" s="3">
        <v>23209006771</v>
      </c>
    </row>
    <row r="22" spans="1:19">
      <c r="A22" s="1" t="s">
        <v>34</v>
      </c>
      <c r="C22" s="1" t="s">
        <v>177</v>
      </c>
      <c r="E22" s="3">
        <v>1000000</v>
      </c>
      <c r="G22" s="3">
        <v>5500</v>
      </c>
      <c r="I22" s="3">
        <v>5500000000</v>
      </c>
      <c r="K22" s="3">
        <v>784791544</v>
      </c>
      <c r="M22" s="3">
        <v>4715208456</v>
      </c>
      <c r="O22" s="3">
        <v>5500000000</v>
      </c>
      <c r="Q22" s="3">
        <v>784791544</v>
      </c>
      <c r="S22" s="3">
        <v>4715208456</v>
      </c>
    </row>
    <row r="23" spans="1:19">
      <c r="A23" s="1" t="s">
        <v>62</v>
      </c>
      <c r="C23" s="1" t="s">
        <v>178</v>
      </c>
      <c r="E23" s="3">
        <v>76806</v>
      </c>
      <c r="G23" s="3">
        <v>2300</v>
      </c>
      <c r="I23" s="3">
        <v>176653800</v>
      </c>
      <c r="K23" s="3">
        <v>24402001</v>
      </c>
      <c r="M23" s="3">
        <v>152251799</v>
      </c>
      <c r="O23" s="3">
        <v>176653800</v>
      </c>
      <c r="Q23" s="3">
        <v>24402001</v>
      </c>
      <c r="S23" s="3">
        <v>152251799</v>
      </c>
    </row>
    <row r="24" spans="1:19">
      <c r="A24" s="1" t="s">
        <v>226</v>
      </c>
      <c r="C24" s="1" t="s">
        <v>227</v>
      </c>
      <c r="E24" s="3">
        <f>O24/G24</f>
        <v>3.42</v>
      </c>
      <c r="G24" s="3">
        <v>900</v>
      </c>
      <c r="I24" s="3"/>
      <c r="K24" s="3"/>
      <c r="M24" s="3"/>
      <c r="O24" s="3">
        <v>3078</v>
      </c>
      <c r="Q24" s="3">
        <v>0</v>
      </c>
      <c r="S24" s="3">
        <v>3078</v>
      </c>
    </row>
    <row r="25" spans="1:19">
      <c r="A25" s="1" t="s">
        <v>95</v>
      </c>
      <c r="C25" s="1" t="s">
        <v>179</v>
      </c>
      <c r="E25" s="3">
        <v>131310</v>
      </c>
      <c r="G25" s="3">
        <v>326</v>
      </c>
      <c r="I25" s="3">
        <v>42807060</v>
      </c>
      <c r="K25" s="3">
        <v>3351058</v>
      </c>
      <c r="M25" s="3">
        <v>39456002</v>
      </c>
      <c r="O25" s="3">
        <v>42807060</v>
      </c>
      <c r="Q25" s="3">
        <v>3351058</v>
      </c>
      <c r="S25" s="3">
        <v>39456002</v>
      </c>
    </row>
    <row r="26" spans="1:19">
      <c r="A26" s="1" t="s">
        <v>35</v>
      </c>
      <c r="C26" s="1" t="s">
        <v>180</v>
      </c>
      <c r="E26" s="3">
        <v>11822918</v>
      </c>
      <c r="G26" s="3">
        <v>500</v>
      </c>
      <c r="I26" s="3">
        <v>5911459000</v>
      </c>
      <c r="K26" s="3">
        <v>354002374</v>
      </c>
      <c r="M26" s="3">
        <v>5557456626</v>
      </c>
      <c r="O26" s="3">
        <v>5911459000</v>
      </c>
      <c r="Q26" s="3">
        <v>354002374</v>
      </c>
      <c r="S26" s="3">
        <v>5557456626</v>
      </c>
    </row>
    <row r="27" spans="1:19" ht="23.25" thickBot="1">
      <c r="I27" s="5">
        <f>SUM(I8:I26)</f>
        <v>46587018290</v>
      </c>
      <c r="K27" s="5">
        <f>SUM(K8:K26)</f>
        <v>2541836376</v>
      </c>
      <c r="M27" s="5">
        <f>SUM(M8:M26)</f>
        <v>44045181914</v>
      </c>
      <c r="O27" s="5">
        <f>SUM(O8:O26)</f>
        <v>61581679448</v>
      </c>
      <c r="Q27" s="5">
        <f>SUM(Q8:Q26)</f>
        <v>3180881449</v>
      </c>
      <c r="S27" s="5">
        <f>SUM(S8:S26)</f>
        <v>58400797999</v>
      </c>
    </row>
    <row r="28" spans="1:19" ht="23.25" thickTop="1">
      <c r="M28" s="3"/>
      <c r="S28" s="3"/>
    </row>
    <row r="29" spans="1:19">
      <c r="M29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0"/>
  <sheetViews>
    <sheetView rightToLeft="1" topLeftCell="A18" workbookViewId="0">
      <selection activeCell="I90" sqref="I90:I97"/>
    </sheetView>
  </sheetViews>
  <sheetFormatPr defaultRowHeight="22.5"/>
  <cols>
    <col min="1" max="1" width="36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>
      <c r="A3" s="15" t="s">
        <v>147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>
      <c r="A6" s="13" t="s">
        <v>3</v>
      </c>
      <c r="C6" s="14" t="s">
        <v>149</v>
      </c>
      <c r="D6" s="14" t="s">
        <v>149</v>
      </c>
      <c r="E6" s="14" t="s">
        <v>149</v>
      </c>
      <c r="F6" s="14" t="s">
        <v>149</v>
      </c>
      <c r="G6" s="14" t="s">
        <v>149</v>
      </c>
      <c r="H6" s="14" t="s">
        <v>149</v>
      </c>
      <c r="I6" s="14" t="s">
        <v>149</v>
      </c>
      <c r="K6" s="14" t="s">
        <v>150</v>
      </c>
      <c r="L6" s="14" t="s">
        <v>150</v>
      </c>
      <c r="M6" s="14" t="s">
        <v>150</v>
      </c>
      <c r="N6" s="14" t="s">
        <v>150</v>
      </c>
      <c r="O6" s="14" t="s">
        <v>150</v>
      </c>
      <c r="P6" s="14" t="s">
        <v>150</v>
      </c>
      <c r="Q6" s="14" t="s">
        <v>150</v>
      </c>
    </row>
    <row r="7" spans="1:17" ht="24">
      <c r="A7" s="14" t="s">
        <v>3</v>
      </c>
      <c r="C7" s="14" t="s">
        <v>7</v>
      </c>
      <c r="E7" s="14" t="s">
        <v>181</v>
      </c>
      <c r="G7" s="14" t="s">
        <v>182</v>
      </c>
      <c r="I7" s="14" t="s">
        <v>183</v>
      </c>
      <c r="K7" s="14" t="s">
        <v>7</v>
      </c>
      <c r="M7" s="14" t="s">
        <v>181</v>
      </c>
      <c r="O7" s="14" t="s">
        <v>182</v>
      </c>
      <c r="Q7" s="14" t="s">
        <v>183</v>
      </c>
    </row>
    <row r="8" spans="1:17">
      <c r="A8" s="1" t="s">
        <v>26</v>
      </c>
      <c r="C8" s="3">
        <v>354890</v>
      </c>
      <c r="E8" s="3">
        <v>29928135985</v>
      </c>
      <c r="G8" s="3">
        <v>22797252585</v>
      </c>
      <c r="I8" s="3">
        <v>7130883400</v>
      </c>
      <c r="K8" s="3">
        <v>354890</v>
      </c>
      <c r="M8" s="3">
        <v>29928135985</v>
      </c>
      <c r="O8" s="3">
        <v>19215476932</v>
      </c>
      <c r="Q8" s="3">
        <v>10712659053</v>
      </c>
    </row>
    <row r="9" spans="1:17">
      <c r="A9" s="1" t="s">
        <v>25</v>
      </c>
      <c r="C9" s="3">
        <v>18397430</v>
      </c>
      <c r="E9" s="3">
        <v>327001196972</v>
      </c>
      <c r="G9" s="3">
        <v>305181428078</v>
      </c>
      <c r="I9" s="3">
        <v>21819768894</v>
      </c>
      <c r="K9" s="3">
        <v>18397430</v>
      </c>
      <c r="M9" s="3">
        <v>327001196972</v>
      </c>
      <c r="O9" s="3">
        <v>320431083266</v>
      </c>
      <c r="Q9" s="3">
        <v>6570113706</v>
      </c>
    </row>
    <row r="10" spans="1:17">
      <c r="A10" s="1" t="s">
        <v>76</v>
      </c>
      <c r="C10" s="3">
        <v>20256142</v>
      </c>
      <c r="E10" s="3">
        <v>319705473139</v>
      </c>
      <c r="G10" s="3">
        <v>234776447635</v>
      </c>
      <c r="I10" s="3">
        <v>84929025504</v>
      </c>
      <c r="K10" s="3">
        <v>20256142</v>
      </c>
      <c r="M10" s="3">
        <v>319705473139</v>
      </c>
      <c r="O10" s="3">
        <v>217158923036</v>
      </c>
      <c r="Q10" s="3">
        <v>102546550103</v>
      </c>
    </row>
    <row r="11" spans="1:17">
      <c r="A11" s="1" t="s">
        <v>27</v>
      </c>
      <c r="C11" s="3">
        <v>1600000</v>
      </c>
      <c r="E11" s="3">
        <v>98425572620</v>
      </c>
      <c r="G11" s="3">
        <v>71976123200</v>
      </c>
      <c r="I11" s="3">
        <v>26449449420</v>
      </c>
      <c r="K11" s="3">
        <v>1600000</v>
      </c>
      <c r="M11" s="3">
        <v>98425572620</v>
      </c>
      <c r="O11" s="3">
        <v>44998542291</v>
      </c>
      <c r="Q11" s="3">
        <v>53427030329</v>
      </c>
    </row>
    <row r="12" spans="1:17">
      <c r="A12" s="1" t="s">
        <v>39</v>
      </c>
      <c r="C12" s="3">
        <v>5000000</v>
      </c>
      <c r="E12" s="3">
        <v>76009443750</v>
      </c>
      <c r="G12" s="3">
        <v>50844386250</v>
      </c>
      <c r="I12" s="3">
        <v>25165057500</v>
      </c>
      <c r="K12" s="3">
        <v>5000000</v>
      </c>
      <c r="M12" s="3">
        <v>76009443750</v>
      </c>
      <c r="O12" s="3">
        <v>28962756268</v>
      </c>
      <c r="Q12" s="3">
        <v>47046687482</v>
      </c>
    </row>
    <row r="13" spans="1:17">
      <c r="A13" s="1" t="s">
        <v>18</v>
      </c>
      <c r="C13" s="3">
        <v>13601508</v>
      </c>
      <c r="E13" s="3">
        <v>100857133806</v>
      </c>
      <c r="G13" s="3">
        <v>69146286014</v>
      </c>
      <c r="I13" s="3">
        <v>31710847792</v>
      </c>
      <c r="K13" s="3">
        <v>13601508</v>
      </c>
      <c r="M13" s="3">
        <v>100857133806</v>
      </c>
      <c r="O13" s="3">
        <v>56012269461</v>
      </c>
      <c r="Q13" s="3">
        <v>44844864345</v>
      </c>
    </row>
    <row r="14" spans="1:17">
      <c r="A14" s="1" t="s">
        <v>54</v>
      </c>
      <c r="C14" s="3">
        <v>2550000</v>
      </c>
      <c r="E14" s="3">
        <v>144357135570</v>
      </c>
      <c r="G14" s="3">
        <v>101353968975</v>
      </c>
      <c r="I14" s="3">
        <v>43003166595</v>
      </c>
      <c r="K14" s="3">
        <v>2550000</v>
      </c>
      <c r="M14" s="3">
        <v>144357135570</v>
      </c>
      <c r="O14" s="3">
        <v>37342874421</v>
      </c>
      <c r="Q14" s="3">
        <v>107014261149</v>
      </c>
    </row>
    <row r="15" spans="1:17">
      <c r="A15" s="1" t="s">
        <v>56</v>
      </c>
      <c r="C15" s="3">
        <v>6138358</v>
      </c>
      <c r="E15" s="3">
        <v>183024764341</v>
      </c>
      <c r="G15" s="3">
        <v>101237567553</v>
      </c>
      <c r="I15" s="3">
        <v>81787196788</v>
      </c>
      <c r="K15" s="3">
        <v>6138358</v>
      </c>
      <c r="M15" s="3">
        <v>183024764341</v>
      </c>
      <c r="O15" s="3">
        <v>69242957459</v>
      </c>
      <c r="Q15" s="3">
        <v>113781806882</v>
      </c>
    </row>
    <row r="16" spans="1:17">
      <c r="A16" s="1" t="s">
        <v>49</v>
      </c>
      <c r="C16" s="3">
        <v>794043</v>
      </c>
      <c r="E16" s="3">
        <v>11592059970</v>
      </c>
      <c r="G16" s="3">
        <v>12973181531</v>
      </c>
      <c r="I16" s="9">
        <v>-1381121561</v>
      </c>
      <c r="K16" s="3">
        <v>794043</v>
      </c>
      <c r="M16" s="3">
        <v>11592059970</v>
      </c>
      <c r="O16" s="3">
        <v>10458630740</v>
      </c>
      <c r="Q16" s="3">
        <v>1133429230</v>
      </c>
    </row>
    <row r="17" spans="1:17">
      <c r="A17" s="1" t="s">
        <v>65</v>
      </c>
      <c r="C17" s="3">
        <v>753846</v>
      </c>
      <c r="E17" s="3">
        <v>12834319977</v>
      </c>
      <c r="G17" s="3">
        <v>10774176789</v>
      </c>
      <c r="I17" s="3">
        <v>2060143188</v>
      </c>
      <c r="K17" s="3">
        <v>753846</v>
      </c>
      <c r="M17" s="3">
        <v>12834319977</v>
      </c>
      <c r="O17" s="3">
        <v>3978823687</v>
      </c>
      <c r="Q17" s="3">
        <v>8855496290</v>
      </c>
    </row>
    <row r="18" spans="1:17">
      <c r="A18" s="1" t="s">
        <v>45</v>
      </c>
      <c r="C18" s="3">
        <v>1767900</v>
      </c>
      <c r="E18" s="3">
        <v>92676281884</v>
      </c>
      <c r="G18" s="3">
        <v>69044397071</v>
      </c>
      <c r="I18" s="3">
        <v>23631884813</v>
      </c>
      <c r="K18" s="3">
        <v>1767900</v>
      </c>
      <c r="M18" s="3">
        <v>92676281884</v>
      </c>
      <c r="O18" s="3">
        <v>47760128617</v>
      </c>
      <c r="Q18" s="3">
        <v>44916153267</v>
      </c>
    </row>
    <row r="19" spans="1:17">
      <c r="A19" s="1" t="s">
        <v>78</v>
      </c>
      <c r="C19" s="3">
        <v>6020000</v>
      </c>
      <c r="E19" s="3">
        <v>140257772390</v>
      </c>
      <c r="G19" s="3">
        <v>112179837490</v>
      </c>
      <c r="I19" s="9">
        <v>28077934900</v>
      </c>
      <c r="K19" s="3">
        <v>6020000</v>
      </c>
      <c r="M19" s="3">
        <v>140257772390</v>
      </c>
      <c r="O19" s="3">
        <v>71193406207</v>
      </c>
      <c r="Q19" s="3">
        <v>69064366183</v>
      </c>
    </row>
    <row r="20" spans="1:17">
      <c r="A20" s="1" t="s">
        <v>28</v>
      </c>
      <c r="C20" s="3">
        <v>11507402</v>
      </c>
      <c r="E20" s="3">
        <v>346552742883</v>
      </c>
      <c r="G20" s="3">
        <v>263084369251</v>
      </c>
      <c r="I20" s="9">
        <v>83468373632</v>
      </c>
      <c r="K20" s="3">
        <v>11507402</v>
      </c>
      <c r="M20" s="3">
        <v>346552742883</v>
      </c>
      <c r="O20" s="3">
        <v>201399797728</v>
      </c>
      <c r="Q20" s="3">
        <v>145152945155</v>
      </c>
    </row>
    <row r="21" spans="1:17">
      <c r="A21" s="1" t="s">
        <v>92</v>
      </c>
      <c r="C21" s="3">
        <v>6600000</v>
      </c>
      <c r="E21" s="3">
        <v>439528334437</v>
      </c>
      <c r="G21" s="3">
        <v>509004933434</v>
      </c>
      <c r="I21" s="9">
        <v>-69476598997</v>
      </c>
      <c r="K21" s="3">
        <v>6600000</v>
      </c>
      <c r="M21" s="3">
        <v>439528334437</v>
      </c>
      <c r="O21" s="3">
        <v>509004933434</v>
      </c>
      <c r="Q21" s="9">
        <v>-69476598997</v>
      </c>
    </row>
    <row r="22" spans="1:17">
      <c r="A22" s="1" t="s">
        <v>47</v>
      </c>
      <c r="C22" s="3">
        <v>14088772</v>
      </c>
      <c r="E22" s="3">
        <v>173874471077</v>
      </c>
      <c r="G22" s="3">
        <v>175676902622</v>
      </c>
      <c r="I22" s="9">
        <v>-1802431545</v>
      </c>
      <c r="K22" s="3">
        <v>14088772</v>
      </c>
      <c r="M22" s="3">
        <v>173874471077</v>
      </c>
      <c r="O22" s="3">
        <v>174576891474</v>
      </c>
      <c r="Q22" s="9">
        <v>-702420397</v>
      </c>
    </row>
    <row r="23" spans="1:17">
      <c r="A23" s="1" t="s">
        <v>80</v>
      </c>
      <c r="C23" s="3">
        <v>12584667</v>
      </c>
      <c r="E23" s="3">
        <v>604516828364</v>
      </c>
      <c r="G23" s="3">
        <v>576443396334</v>
      </c>
      <c r="I23" s="9">
        <v>28073432030</v>
      </c>
      <c r="K23" s="3">
        <v>12584667</v>
      </c>
      <c r="M23" s="3">
        <v>604516828364</v>
      </c>
      <c r="O23" s="3">
        <v>498299076851</v>
      </c>
      <c r="Q23" s="9">
        <v>106217751513</v>
      </c>
    </row>
    <row r="24" spans="1:17">
      <c r="A24" s="1" t="s">
        <v>63</v>
      </c>
      <c r="C24" s="3">
        <v>550</v>
      </c>
      <c r="E24" s="3">
        <v>4185515158</v>
      </c>
      <c r="G24" s="3">
        <v>3464562826</v>
      </c>
      <c r="I24" s="9">
        <v>720952332</v>
      </c>
      <c r="K24" s="3">
        <v>550</v>
      </c>
      <c r="M24" s="3">
        <v>4185515158</v>
      </c>
      <c r="O24" s="3">
        <v>2177019114</v>
      </c>
      <c r="Q24" s="9">
        <v>2008496044</v>
      </c>
    </row>
    <row r="25" spans="1:17">
      <c r="A25" s="1" t="s">
        <v>88</v>
      </c>
      <c r="C25" s="3">
        <v>1700000</v>
      </c>
      <c r="E25" s="3">
        <v>241574903225</v>
      </c>
      <c r="G25" s="3">
        <v>231405552858</v>
      </c>
      <c r="I25" s="9">
        <v>10169350367</v>
      </c>
      <c r="K25" s="3">
        <v>1700000</v>
      </c>
      <c r="M25" s="3">
        <v>241574903225</v>
      </c>
      <c r="O25" s="3">
        <v>231405552858</v>
      </c>
      <c r="Q25" s="9">
        <v>10169350367</v>
      </c>
    </row>
    <row r="26" spans="1:17">
      <c r="A26" s="1" t="s">
        <v>37</v>
      </c>
      <c r="C26" s="3">
        <v>18589014</v>
      </c>
      <c r="E26" s="3">
        <v>253239591615</v>
      </c>
      <c r="G26" s="3">
        <v>216598031449</v>
      </c>
      <c r="I26" s="9">
        <v>36641560166</v>
      </c>
      <c r="K26" s="3">
        <v>18589014</v>
      </c>
      <c r="M26" s="3">
        <v>253239591615</v>
      </c>
      <c r="O26" s="3">
        <v>181214588030</v>
      </c>
      <c r="Q26" s="9">
        <v>72025003585</v>
      </c>
    </row>
    <row r="27" spans="1:17">
      <c r="A27" s="1" t="s">
        <v>29</v>
      </c>
      <c r="C27" s="3">
        <v>650000</v>
      </c>
      <c r="E27" s="3">
        <v>37137270308</v>
      </c>
      <c r="G27" s="3">
        <v>28894009625</v>
      </c>
      <c r="I27" s="9">
        <v>8243260683</v>
      </c>
      <c r="K27" s="3">
        <v>650000</v>
      </c>
      <c r="M27" s="3">
        <v>37137270308</v>
      </c>
      <c r="O27" s="3">
        <v>11986606730</v>
      </c>
      <c r="Q27" s="9">
        <v>25150663578</v>
      </c>
    </row>
    <row r="28" spans="1:17">
      <c r="A28" s="1" t="s">
        <v>38</v>
      </c>
      <c r="C28" s="3">
        <v>36602401</v>
      </c>
      <c r="E28" s="3">
        <v>382515343473</v>
      </c>
      <c r="G28" s="3">
        <v>304847636524</v>
      </c>
      <c r="I28" s="9">
        <v>77667706949</v>
      </c>
      <c r="K28" s="3">
        <v>36602401</v>
      </c>
      <c r="M28" s="3">
        <v>382515343473</v>
      </c>
      <c r="O28" s="3">
        <v>228039435911</v>
      </c>
      <c r="Q28" s="9">
        <v>154475907562</v>
      </c>
    </row>
    <row r="29" spans="1:17">
      <c r="A29" s="1" t="s">
        <v>93</v>
      </c>
      <c r="C29" s="3">
        <v>2970823</v>
      </c>
      <c r="E29" s="3">
        <v>345935941338</v>
      </c>
      <c r="G29" s="3">
        <v>267376732443</v>
      </c>
      <c r="I29" s="9">
        <v>78559208895</v>
      </c>
      <c r="K29" s="3">
        <v>2970823</v>
      </c>
      <c r="M29" s="3">
        <v>345935941338</v>
      </c>
      <c r="O29" s="3">
        <v>267376732443</v>
      </c>
      <c r="Q29" s="9">
        <v>78559208895</v>
      </c>
    </row>
    <row r="30" spans="1:17">
      <c r="A30" s="1" t="s">
        <v>64</v>
      </c>
      <c r="C30" s="3">
        <v>500</v>
      </c>
      <c r="E30" s="3">
        <v>3789173605</v>
      </c>
      <c r="G30" s="3">
        <v>3147339401</v>
      </c>
      <c r="I30" s="9">
        <v>641834204</v>
      </c>
      <c r="K30" s="3">
        <v>500</v>
      </c>
      <c r="M30" s="3">
        <v>3789173605</v>
      </c>
      <c r="O30" s="3">
        <v>1979972374</v>
      </c>
      <c r="Q30" s="9">
        <v>1809201231</v>
      </c>
    </row>
    <row r="31" spans="1:17">
      <c r="A31" s="1" t="s">
        <v>90</v>
      </c>
      <c r="C31" s="3">
        <v>6591772</v>
      </c>
      <c r="E31" s="3">
        <v>199602630938</v>
      </c>
      <c r="G31" s="3">
        <v>233841482381</v>
      </c>
      <c r="I31" s="9">
        <v>-34238851443</v>
      </c>
      <c r="K31" s="3">
        <v>6591772</v>
      </c>
      <c r="M31" s="3">
        <v>199602630938</v>
      </c>
      <c r="O31" s="3">
        <v>233841482381</v>
      </c>
      <c r="Q31" s="9">
        <v>-34238851443</v>
      </c>
    </row>
    <row r="32" spans="1:17">
      <c r="A32" s="1" t="s">
        <v>34</v>
      </c>
      <c r="C32" s="3">
        <v>1000000</v>
      </c>
      <c r="E32" s="3">
        <v>61136432462</v>
      </c>
      <c r="G32" s="3">
        <v>54000313000</v>
      </c>
      <c r="I32" s="9">
        <v>7136119462</v>
      </c>
      <c r="K32" s="3">
        <v>1000000</v>
      </c>
      <c r="M32" s="3">
        <v>61136432462</v>
      </c>
      <c r="O32" s="3">
        <v>55425757175</v>
      </c>
      <c r="Q32" s="9">
        <v>5710675287</v>
      </c>
    </row>
    <row r="33" spans="1:17">
      <c r="A33" s="1" t="s">
        <v>55</v>
      </c>
      <c r="C33" s="3">
        <v>6515645</v>
      </c>
      <c r="E33" s="3">
        <v>81143404186</v>
      </c>
      <c r="G33" s="3">
        <v>53300942347</v>
      </c>
      <c r="I33" s="9">
        <v>27842461839</v>
      </c>
      <c r="K33" s="3">
        <v>6515645</v>
      </c>
      <c r="M33" s="3">
        <v>81143404186</v>
      </c>
      <c r="O33" s="3">
        <v>38233822325</v>
      </c>
      <c r="Q33" s="9">
        <v>42909581861</v>
      </c>
    </row>
    <row r="34" spans="1:17">
      <c r="A34" s="1" t="s">
        <v>51</v>
      </c>
      <c r="C34" s="3">
        <v>7250000</v>
      </c>
      <c r="E34" s="3">
        <v>67597731975</v>
      </c>
      <c r="G34" s="3">
        <v>60197249698</v>
      </c>
      <c r="I34" s="9">
        <v>7400482277</v>
      </c>
      <c r="K34" s="3">
        <v>7250000</v>
      </c>
      <c r="M34" s="3">
        <v>67597731975</v>
      </c>
      <c r="O34" s="3">
        <v>53749728672</v>
      </c>
      <c r="Q34" s="9">
        <v>13848003303</v>
      </c>
    </row>
    <row r="35" spans="1:17">
      <c r="A35" s="1" t="s">
        <v>69</v>
      </c>
      <c r="C35" s="3">
        <v>69042</v>
      </c>
      <c r="E35" s="3">
        <v>2045424379</v>
      </c>
      <c r="G35" s="3">
        <v>1711340446</v>
      </c>
      <c r="I35" s="9">
        <v>334083933</v>
      </c>
      <c r="K35" s="3">
        <v>69042</v>
      </c>
      <c r="M35" s="3">
        <v>2045424379</v>
      </c>
      <c r="O35" s="3">
        <v>1380173467</v>
      </c>
      <c r="Q35" s="9">
        <v>665250912</v>
      </c>
    </row>
    <row r="36" spans="1:17">
      <c r="A36" s="1" t="s">
        <v>33</v>
      </c>
      <c r="C36" s="3">
        <v>2200000</v>
      </c>
      <c r="E36" s="3">
        <v>133934005260</v>
      </c>
      <c r="G36" s="3">
        <v>130133505700</v>
      </c>
      <c r="I36" s="9">
        <v>3800499560</v>
      </c>
      <c r="K36" s="3">
        <v>2200000</v>
      </c>
      <c r="M36" s="3">
        <v>133934005260</v>
      </c>
      <c r="O36" s="3">
        <v>121293145263</v>
      </c>
      <c r="Q36" s="9">
        <v>12640859997</v>
      </c>
    </row>
    <row r="37" spans="1:17">
      <c r="A37" s="1" t="s">
        <v>95</v>
      </c>
      <c r="C37" s="3">
        <v>131310</v>
      </c>
      <c r="E37" s="3">
        <v>1657987021</v>
      </c>
      <c r="G37" s="3">
        <v>1644404515</v>
      </c>
      <c r="I37" s="9">
        <v>13582506</v>
      </c>
      <c r="K37" s="3">
        <v>131310</v>
      </c>
      <c r="M37" s="3">
        <v>1657987021</v>
      </c>
      <c r="O37" s="3">
        <v>1644404515</v>
      </c>
      <c r="Q37" s="9">
        <v>13582506</v>
      </c>
    </row>
    <row r="38" spans="1:17">
      <c r="A38" s="1" t="s">
        <v>35</v>
      </c>
      <c r="C38" s="3">
        <v>11822918</v>
      </c>
      <c r="E38" s="3">
        <v>124942193233</v>
      </c>
      <c r="G38" s="3">
        <v>136799425046</v>
      </c>
      <c r="I38" s="9">
        <v>-11857231813</v>
      </c>
      <c r="K38" s="3">
        <v>11822918</v>
      </c>
      <c r="M38" s="3">
        <v>124942193233</v>
      </c>
      <c r="O38" s="3">
        <v>136799414653</v>
      </c>
      <c r="Q38" s="9">
        <v>-11857221420</v>
      </c>
    </row>
    <row r="39" spans="1:17">
      <c r="A39" s="1" t="s">
        <v>53</v>
      </c>
      <c r="C39" s="3">
        <v>7698189</v>
      </c>
      <c r="E39" s="3">
        <v>161742039980</v>
      </c>
      <c r="G39" s="3">
        <v>129802471687</v>
      </c>
      <c r="I39" s="9">
        <v>31939568293</v>
      </c>
      <c r="K39" s="3">
        <v>7698189</v>
      </c>
      <c r="M39" s="3">
        <v>161742039980</v>
      </c>
      <c r="O39" s="3">
        <v>92684740808</v>
      </c>
      <c r="Q39" s="9">
        <v>69057299172</v>
      </c>
    </row>
    <row r="40" spans="1:17">
      <c r="A40" s="1" t="s">
        <v>52</v>
      </c>
      <c r="C40" s="3">
        <v>3065493</v>
      </c>
      <c r="E40" s="3">
        <v>45934245569</v>
      </c>
      <c r="G40" s="3">
        <v>27402401309</v>
      </c>
      <c r="I40" s="9">
        <v>18531844260</v>
      </c>
      <c r="K40" s="3">
        <v>3065493</v>
      </c>
      <c r="M40" s="3">
        <v>45934245569</v>
      </c>
      <c r="O40" s="3">
        <v>26485565229</v>
      </c>
      <c r="Q40" s="9">
        <v>19448680340</v>
      </c>
    </row>
    <row r="41" spans="1:17">
      <c r="A41" s="1" t="s">
        <v>66</v>
      </c>
      <c r="C41" s="3">
        <v>2000000</v>
      </c>
      <c r="E41" s="3">
        <v>45758678725</v>
      </c>
      <c r="G41" s="3">
        <v>32628737500</v>
      </c>
      <c r="I41" s="9">
        <v>13129941225</v>
      </c>
      <c r="K41" s="3">
        <v>2000000</v>
      </c>
      <c r="M41" s="3">
        <v>45758678725</v>
      </c>
      <c r="O41" s="3">
        <v>19958944440</v>
      </c>
      <c r="Q41" s="9">
        <v>25799734285</v>
      </c>
    </row>
    <row r="42" spans="1:17">
      <c r="A42" s="1" t="s">
        <v>84</v>
      </c>
      <c r="C42" s="3">
        <v>1404812</v>
      </c>
      <c r="E42" s="3">
        <v>64151135434</v>
      </c>
      <c r="G42" s="3">
        <v>64696589165</v>
      </c>
      <c r="I42" s="9">
        <v>-545453731</v>
      </c>
      <c r="K42" s="3">
        <v>1404812</v>
      </c>
      <c r="M42" s="3">
        <v>64151135434</v>
      </c>
      <c r="O42" s="3">
        <v>35071240832</v>
      </c>
      <c r="Q42" s="9">
        <v>29079894602</v>
      </c>
    </row>
    <row r="43" spans="1:17">
      <c r="A43" s="1" t="s">
        <v>70</v>
      </c>
      <c r="C43" s="3">
        <v>11607395</v>
      </c>
      <c r="E43" s="3">
        <v>280274056608</v>
      </c>
      <c r="G43" s="3">
        <v>297908234817</v>
      </c>
      <c r="I43" s="9">
        <v>-17634178209</v>
      </c>
      <c r="K43" s="3">
        <v>11607395</v>
      </c>
      <c r="M43" s="3">
        <v>280274056608</v>
      </c>
      <c r="O43" s="3">
        <v>259490667160</v>
      </c>
      <c r="Q43" s="9">
        <v>20783389448</v>
      </c>
    </row>
    <row r="44" spans="1:17">
      <c r="A44" s="1" t="s">
        <v>59</v>
      </c>
      <c r="C44" s="3">
        <v>29678151</v>
      </c>
      <c r="E44" s="3">
        <v>312630078160</v>
      </c>
      <c r="G44" s="3">
        <v>243046458639</v>
      </c>
      <c r="I44" s="9">
        <v>69583619521</v>
      </c>
      <c r="K44" s="3">
        <v>29678151</v>
      </c>
      <c r="M44" s="3">
        <v>312630078160</v>
      </c>
      <c r="O44" s="3">
        <v>182701045354</v>
      </c>
      <c r="Q44" s="9">
        <v>129929032806</v>
      </c>
    </row>
    <row r="45" spans="1:17">
      <c r="A45" s="1" t="s">
        <v>57</v>
      </c>
      <c r="C45" s="3">
        <v>17109026</v>
      </c>
      <c r="E45" s="3">
        <v>416449203455</v>
      </c>
      <c r="G45" s="3">
        <v>346464949976</v>
      </c>
      <c r="I45" s="9">
        <v>69984253479</v>
      </c>
      <c r="K45" s="3">
        <v>17109026</v>
      </c>
      <c r="M45" s="3">
        <v>416449203455</v>
      </c>
      <c r="O45" s="3">
        <v>307513115471</v>
      </c>
      <c r="Q45" s="9">
        <v>108936087984</v>
      </c>
    </row>
    <row r="46" spans="1:17">
      <c r="A46" s="1" t="s">
        <v>60</v>
      </c>
      <c r="C46" s="3">
        <v>21052995</v>
      </c>
      <c r="E46" s="3">
        <v>258044357571</v>
      </c>
      <c r="G46" s="3">
        <v>171722737996</v>
      </c>
      <c r="I46" s="9">
        <v>86321619575</v>
      </c>
      <c r="K46" s="3">
        <v>21052995</v>
      </c>
      <c r="M46" s="3">
        <v>258044357571</v>
      </c>
      <c r="O46" s="3">
        <v>105189011074</v>
      </c>
      <c r="Q46" s="9">
        <v>152855346497</v>
      </c>
    </row>
    <row r="47" spans="1:17">
      <c r="A47" s="1" t="s">
        <v>61</v>
      </c>
      <c r="C47" s="3">
        <v>6000000</v>
      </c>
      <c r="E47" s="3">
        <v>51662575650</v>
      </c>
      <c r="G47" s="3">
        <v>42838215000</v>
      </c>
      <c r="I47" s="9">
        <v>8824360650</v>
      </c>
      <c r="K47" s="3">
        <v>6000000</v>
      </c>
      <c r="M47" s="3">
        <v>51662575650</v>
      </c>
      <c r="O47" s="3">
        <v>16625457700</v>
      </c>
      <c r="Q47" s="9">
        <v>35037117950</v>
      </c>
    </row>
    <row r="48" spans="1:17">
      <c r="A48" s="1" t="s">
        <v>67</v>
      </c>
      <c r="C48" s="3">
        <v>16949350</v>
      </c>
      <c r="E48" s="3">
        <v>282872604537</v>
      </c>
      <c r="G48" s="3">
        <v>219760528825</v>
      </c>
      <c r="I48" s="9">
        <v>63112075712</v>
      </c>
      <c r="K48" s="3">
        <v>16949350</v>
      </c>
      <c r="M48" s="3">
        <v>282872604537</v>
      </c>
      <c r="O48" s="3">
        <v>153303950242</v>
      </c>
      <c r="Q48" s="9">
        <v>129568654295</v>
      </c>
    </row>
    <row r="49" spans="1:17">
      <c r="A49" s="1" t="s">
        <v>83</v>
      </c>
      <c r="C49" s="3">
        <v>27990000</v>
      </c>
      <c r="E49" s="3">
        <v>384146631608</v>
      </c>
      <c r="G49" s="3">
        <v>385607144623</v>
      </c>
      <c r="I49" s="9">
        <v>-1460513015</v>
      </c>
      <c r="K49" s="3">
        <v>27990000</v>
      </c>
      <c r="M49" s="3">
        <v>384146631608</v>
      </c>
      <c r="O49" s="3">
        <v>326734952912</v>
      </c>
      <c r="Q49" s="9">
        <v>57411678696</v>
      </c>
    </row>
    <row r="50" spans="1:17">
      <c r="A50" s="1" t="s">
        <v>91</v>
      </c>
      <c r="C50" s="3">
        <v>150000</v>
      </c>
      <c r="E50" s="3">
        <v>13455460001</v>
      </c>
      <c r="G50" s="3">
        <v>14085934707</v>
      </c>
      <c r="I50" s="9">
        <v>-630474706</v>
      </c>
      <c r="K50" s="3">
        <v>150000</v>
      </c>
      <c r="M50" s="3">
        <v>13455460001</v>
      </c>
      <c r="O50" s="3">
        <v>14085934707</v>
      </c>
      <c r="Q50" s="9">
        <v>-630474706</v>
      </c>
    </row>
    <row r="51" spans="1:17">
      <c r="A51" s="1" t="s">
        <v>40</v>
      </c>
      <c r="C51" s="3">
        <v>4894835</v>
      </c>
      <c r="E51" s="3">
        <v>117233386814</v>
      </c>
      <c r="G51" s="3">
        <v>84892290823</v>
      </c>
      <c r="I51" s="9">
        <v>32341095991</v>
      </c>
      <c r="K51" s="3">
        <v>4894835</v>
      </c>
      <c r="M51" s="3">
        <v>117233386814</v>
      </c>
      <c r="O51" s="3">
        <v>36340647342</v>
      </c>
      <c r="Q51" s="9">
        <v>80892739472</v>
      </c>
    </row>
    <row r="52" spans="1:17">
      <c r="A52" s="1" t="s">
        <v>75</v>
      </c>
      <c r="C52" s="3">
        <v>2900000</v>
      </c>
      <c r="E52" s="3">
        <v>60013877305</v>
      </c>
      <c r="G52" s="3">
        <v>39282513286</v>
      </c>
      <c r="I52" s="9">
        <v>20731364019</v>
      </c>
      <c r="K52" s="3">
        <v>2900000</v>
      </c>
      <c r="M52" s="3">
        <v>60013877305</v>
      </c>
      <c r="O52" s="3">
        <v>22102668131</v>
      </c>
      <c r="Q52" s="9">
        <v>37911209174</v>
      </c>
    </row>
    <row r="53" spans="1:17">
      <c r="A53" s="1" t="s">
        <v>42</v>
      </c>
      <c r="C53" s="3">
        <v>12000000</v>
      </c>
      <c r="E53" s="3">
        <v>134587388400</v>
      </c>
      <c r="G53" s="3">
        <v>84500013000</v>
      </c>
      <c r="I53" s="9">
        <v>50087375400</v>
      </c>
      <c r="K53" s="3">
        <v>12000000</v>
      </c>
      <c r="M53" s="3">
        <v>134587388400</v>
      </c>
      <c r="O53" s="3">
        <v>79527143686</v>
      </c>
      <c r="Q53" s="9">
        <v>55060244714</v>
      </c>
    </row>
    <row r="54" spans="1:17">
      <c r="A54" s="1" t="s">
        <v>46</v>
      </c>
      <c r="C54" s="3">
        <v>552000</v>
      </c>
      <c r="E54" s="3">
        <v>35613721120</v>
      </c>
      <c r="G54" s="3">
        <v>31447971438</v>
      </c>
      <c r="I54" s="9">
        <v>4165749682</v>
      </c>
      <c r="K54" s="3">
        <v>552000</v>
      </c>
      <c r="M54" s="3">
        <v>35613721120</v>
      </c>
      <c r="O54" s="3">
        <v>17901245253</v>
      </c>
      <c r="Q54" s="9">
        <v>17712475867</v>
      </c>
    </row>
    <row r="55" spans="1:17">
      <c r="A55" s="1" t="s">
        <v>77</v>
      </c>
      <c r="C55" s="3">
        <v>5840907</v>
      </c>
      <c r="E55" s="3">
        <v>213137584904</v>
      </c>
      <c r="G55" s="3">
        <v>182011246715</v>
      </c>
      <c r="I55" s="9">
        <v>31126338189</v>
      </c>
      <c r="K55" s="3">
        <v>5840907</v>
      </c>
      <c r="M55" s="3">
        <v>213137584904</v>
      </c>
      <c r="O55" s="3">
        <v>149175229758</v>
      </c>
      <c r="Q55" s="9">
        <v>63962355146</v>
      </c>
    </row>
    <row r="56" spans="1:17">
      <c r="A56" s="1" t="s">
        <v>87</v>
      </c>
      <c r="C56" s="3">
        <v>2796338</v>
      </c>
      <c r="E56" s="3">
        <v>77034098135</v>
      </c>
      <c r="G56" s="3">
        <v>76185524831</v>
      </c>
      <c r="I56" s="9">
        <v>848573304</v>
      </c>
      <c r="K56" s="3">
        <v>2796338</v>
      </c>
      <c r="M56" s="3">
        <v>77034098135</v>
      </c>
      <c r="O56" s="3">
        <v>51244288204</v>
      </c>
      <c r="Q56" s="9">
        <v>25789809931</v>
      </c>
    </row>
    <row r="57" spans="1:17">
      <c r="A57" s="1" t="s">
        <v>32</v>
      </c>
      <c r="C57" s="3">
        <v>1600000</v>
      </c>
      <c r="E57" s="3">
        <v>50512398760</v>
      </c>
      <c r="G57" s="3">
        <v>47836204800</v>
      </c>
      <c r="I57" s="9">
        <v>2676193960</v>
      </c>
      <c r="K57" s="3">
        <v>1600000</v>
      </c>
      <c r="M57" s="3">
        <v>50512398760</v>
      </c>
      <c r="O57" s="3">
        <v>17618274343</v>
      </c>
      <c r="Q57" s="9">
        <v>32894124417</v>
      </c>
    </row>
    <row r="58" spans="1:17">
      <c r="A58" s="1" t="s">
        <v>23</v>
      </c>
      <c r="C58" s="3">
        <v>7148650</v>
      </c>
      <c r="E58" s="3">
        <v>694832317999</v>
      </c>
      <c r="G58" s="3">
        <v>506987701884</v>
      </c>
      <c r="I58" s="9">
        <v>187844616115</v>
      </c>
      <c r="K58" s="3">
        <v>7148650</v>
      </c>
      <c r="M58" s="3">
        <v>694832317999</v>
      </c>
      <c r="O58" s="3">
        <v>477998400864</v>
      </c>
      <c r="Q58" s="9">
        <v>216833917135</v>
      </c>
    </row>
    <row r="59" spans="1:17">
      <c r="A59" s="1" t="s">
        <v>44</v>
      </c>
      <c r="C59" s="3">
        <v>3484142</v>
      </c>
      <c r="E59" s="3">
        <v>506707118933</v>
      </c>
      <c r="G59" s="3">
        <v>342483965007</v>
      </c>
      <c r="I59" s="9">
        <v>164223153926</v>
      </c>
      <c r="K59" s="3">
        <v>3484142</v>
      </c>
      <c r="M59" s="3">
        <v>506707118933</v>
      </c>
      <c r="O59" s="3">
        <v>244289771499</v>
      </c>
      <c r="Q59" s="9">
        <v>262417347434</v>
      </c>
    </row>
    <row r="60" spans="1:17">
      <c r="A60" s="1" t="s">
        <v>16</v>
      </c>
      <c r="C60" s="3">
        <v>1600000</v>
      </c>
      <c r="E60" s="3">
        <v>116658300680</v>
      </c>
      <c r="G60" s="3">
        <v>80861438400</v>
      </c>
      <c r="I60" s="9">
        <v>35796862280</v>
      </c>
      <c r="K60" s="3">
        <v>1600000</v>
      </c>
      <c r="M60" s="3">
        <v>116658300680</v>
      </c>
      <c r="O60" s="3">
        <v>51383369609</v>
      </c>
      <c r="Q60" s="9">
        <v>65274931071</v>
      </c>
    </row>
    <row r="61" spans="1:17">
      <c r="A61" s="1" t="s">
        <v>68</v>
      </c>
      <c r="C61" s="3">
        <v>705000</v>
      </c>
      <c r="E61" s="3">
        <v>16991523651</v>
      </c>
      <c r="G61" s="3">
        <v>16926070931</v>
      </c>
      <c r="I61" s="9">
        <v>65452720</v>
      </c>
      <c r="K61" s="3">
        <v>705000</v>
      </c>
      <c r="M61" s="3">
        <v>16991523651</v>
      </c>
      <c r="O61" s="3">
        <v>7027027385</v>
      </c>
      <c r="Q61" s="9">
        <v>9964496266</v>
      </c>
    </row>
    <row r="62" spans="1:17">
      <c r="A62" s="1" t="s">
        <v>89</v>
      </c>
      <c r="C62" s="3">
        <v>12950000</v>
      </c>
      <c r="E62" s="3">
        <v>323436726388</v>
      </c>
      <c r="G62" s="3">
        <v>304048616524</v>
      </c>
      <c r="I62" s="9">
        <v>19388109864</v>
      </c>
      <c r="K62" s="3">
        <v>12950000</v>
      </c>
      <c r="M62" s="3">
        <v>323436726388</v>
      </c>
      <c r="O62" s="3">
        <v>304048616524</v>
      </c>
      <c r="Q62" s="9">
        <v>19388109864</v>
      </c>
    </row>
    <row r="63" spans="1:17">
      <c r="A63" s="1" t="s">
        <v>24</v>
      </c>
      <c r="C63" s="3">
        <v>1805000</v>
      </c>
      <c r="E63" s="3">
        <v>21207255798</v>
      </c>
      <c r="G63" s="3">
        <v>11893298404</v>
      </c>
      <c r="I63" s="9">
        <v>9313957394</v>
      </c>
      <c r="K63" s="3">
        <v>1805000</v>
      </c>
      <c r="M63" s="3">
        <v>21207255798</v>
      </c>
      <c r="O63" s="3">
        <v>9713935714</v>
      </c>
      <c r="Q63" s="9">
        <v>11493320084</v>
      </c>
    </row>
    <row r="64" spans="1:17">
      <c r="A64" s="1" t="s">
        <v>41</v>
      </c>
      <c r="C64" s="3">
        <v>1102076</v>
      </c>
      <c r="E64" s="3">
        <v>31981926041</v>
      </c>
      <c r="G64" s="3">
        <v>30638019702</v>
      </c>
      <c r="I64" s="9">
        <v>1343906339</v>
      </c>
      <c r="K64" s="3">
        <v>1102076</v>
      </c>
      <c r="M64" s="3">
        <v>31981926041</v>
      </c>
      <c r="O64" s="3">
        <v>10377214071</v>
      </c>
      <c r="Q64" s="9">
        <v>21604711970</v>
      </c>
    </row>
    <row r="65" spans="1:17">
      <c r="A65" s="1" t="s">
        <v>73</v>
      </c>
      <c r="C65" s="3">
        <v>60486461</v>
      </c>
      <c r="E65" s="3">
        <v>557354338209</v>
      </c>
      <c r="G65" s="3">
        <v>417976488574</v>
      </c>
      <c r="I65" s="9">
        <v>139377849635</v>
      </c>
      <c r="K65" s="3">
        <v>60486461</v>
      </c>
      <c r="M65" s="3">
        <v>557354338209</v>
      </c>
      <c r="O65" s="3">
        <v>324756306505</v>
      </c>
      <c r="Q65" s="9">
        <v>232598031704</v>
      </c>
    </row>
    <row r="66" spans="1:17">
      <c r="A66" s="1" t="s">
        <v>31</v>
      </c>
      <c r="C66" s="3">
        <v>1500000</v>
      </c>
      <c r="E66" s="3">
        <v>40079332575</v>
      </c>
      <c r="G66" s="3">
        <v>27295251000</v>
      </c>
      <c r="I66" s="9">
        <v>12784081575</v>
      </c>
      <c r="K66" s="3">
        <v>1500000</v>
      </c>
      <c r="M66" s="3">
        <v>40079332575</v>
      </c>
      <c r="O66" s="3">
        <v>20898521193</v>
      </c>
      <c r="Q66" s="9">
        <v>19180811382</v>
      </c>
    </row>
    <row r="67" spans="1:17">
      <c r="A67" s="1" t="s">
        <v>15</v>
      </c>
      <c r="C67" s="3">
        <v>900000</v>
      </c>
      <c r="E67" s="3">
        <v>24033291885</v>
      </c>
      <c r="G67" s="3">
        <v>20041867800</v>
      </c>
      <c r="I67" s="9">
        <v>3991424085</v>
      </c>
      <c r="K67" s="3">
        <v>900000</v>
      </c>
      <c r="M67" s="3">
        <v>24033291885</v>
      </c>
      <c r="O67" s="3">
        <v>16951681302</v>
      </c>
      <c r="Q67" s="9">
        <v>7081610583</v>
      </c>
    </row>
    <row r="68" spans="1:17">
      <c r="A68" s="1" t="s">
        <v>22</v>
      </c>
      <c r="C68" s="3">
        <v>28867049</v>
      </c>
      <c r="E68" s="3">
        <v>470039617123</v>
      </c>
      <c r="G68" s="3">
        <v>397820098073</v>
      </c>
      <c r="I68" s="9">
        <v>72219519050</v>
      </c>
      <c r="K68" s="3">
        <v>28867049</v>
      </c>
      <c r="M68" s="3">
        <v>470039617123</v>
      </c>
      <c r="O68" s="3">
        <v>324863699132</v>
      </c>
      <c r="Q68" s="9">
        <v>145175917991</v>
      </c>
    </row>
    <row r="69" spans="1:17">
      <c r="A69" s="1" t="s">
        <v>19</v>
      </c>
      <c r="C69" s="3">
        <v>105712170</v>
      </c>
      <c r="E69" s="3">
        <v>202085975325</v>
      </c>
      <c r="G69" s="3">
        <v>139348480348</v>
      </c>
      <c r="I69" s="9">
        <v>62737494977</v>
      </c>
      <c r="K69" s="3">
        <v>105712170</v>
      </c>
      <c r="M69" s="3">
        <v>202085975325</v>
      </c>
      <c r="O69" s="3">
        <v>106414073491</v>
      </c>
      <c r="Q69" s="9">
        <v>95671901834</v>
      </c>
    </row>
    <row r="70" spans="1:17">
      <c r="A70" s="1" t="s">
        <v>21</v>
      </c>
      <c r="C70" s="3">
        <v>150194698</v>
      </c>
      <c r="E70" s="3">
        <v>274138402354</v>
      </c>
      <c r="G70" s="3">
        <v>193024997426</v>
      </c>
      <c r="I70" s="9">
        <v>81113404928</v>
      </c>
      <c r="K70" s="3">
        <v>150194698</v>
      </c>
      <c r="M70" s="3">
        <v>274138402354</v>
      </c>
      <c r="O70" s="3">
        <v>185123683585</v>
      </c>
      <c r="Q70" s="9">
        <v>89014718769</v>
      </c>
    </row>
    <row r="71" spans="1:17">
      <c r="A71" s="1" t="s">
        <v>48</v>
      </c>
      <c r="C71" s="3">
        <v>10017287</v>
      </c>
      <c r="E71" s="3">
        <v>263327874199</v>
      </c>
      <c r="G71" s="3">
        <v>198831314575</v>
      </c>
      <c r="I71" s="9">
        <v>64496559624</v>
      </c>
      <c r="K71" s="3">
        <v>10017287</v>
      </c>
      <c r="M71" s="3">
        <v>263327874199</v>
      </c>
      <c r="O71" s="3">
        <v>139579587930</v>
      </c>
      <c r="Q71" s="9">
        <v>123748286269</v>
      </c>
    </row>
    <row r="72" spans="1:17">
      <c r="A72" s="1" t="s">
        <v>94</v>
      </c>
      <c r="C72" s="3">
        <v>12000000</v>
      </c>
      <c r="E72" s="3">
        <v>101524770750</v>
      </c>
      <c r="G72" s="3">
        <v>117975390295</v>
      </c>
      <c r="I72" s="9">
        <v>-16450619545</v>
      </c>
      <c r="K72" s="3">
        <v>12000000</v>
      </c>
      <c r="M72" s="3">
        <v>101524770750</v>
      </c>
      <c r="O72" s="3">
        <v>117975390295</v>
      </c>
      <c r="Q72" s="9">
        <v>-16450619545</v>
      </c>
    </row>
    <row r="73" spans="1:17">
      <c r="A73" s="1" t="s">
        <v>96</v>
      </c>
      <c r="C73" s="3">
        <v>330000</v>
      </c>
      <c r="E73" s="3">
        <v>3726400239</v>
      </c>
      <c r="G73" s="3">
        <v>989670000</v>
      </c>
      <c r="I73" s="9">
        <v>2736730239</v>
      </c>
      <c r="K73" s="3">
        <v>330000</v>
      </c>
      <c r="M73" s="3">
        <v>3726400239</v>
      </c>
      <c r="O73" s="3">
        <v>989670000</v>
      </c>
      <c r="Q73" s="9">
        <v>2736730239</v>
      </c>
    </row>
    <row r="74" spans="1:17">
      <c r="A74" s="1" t="s">
        <v>50</v>
      </c>
      <c r="C74" s="3">
        <v>0</v>
      </c>
      <c r="E74" s="3">
        <v>0</v>
      </c>
      <c r="G74" s="3">
        <v>1663760751</v>
      </c>
      <c r="I74" s="9">
        <v>-1663760751</v>
      </c>
      <c r="K74" s="3">
        <v>0</v>
      </c>
      <c r="M74" s="3">
        <v>0</v>
      </c>
      <c r="O74" s="3">
        <v>0</v>
      </c>
      <c r="Q74" s="9">
        <v>0</v>
      </c>
    </row>
    <row r="75" spans="1:17">
      <c r="A75" s="1" t="s">
        <v>30</v>
      </c>
      <c r="C75" s="3">
        <v>0</v>
      </c>
      <c r="E75" s="3">
        <v>0</v>
      </c>
      <c r="G75" s="3">
        <v>1478344864</v>
      </c>
      <c r="I75" s="9">
        <v>-1478344864</v>
      </c>
      <c r="K75" s="3">
        <v>0</v>
      </c>
      <c r="M75" s="3">
        <v>0</v>
      </c>
      <c r="O75" s="3">
        <v>0</v>
      </c>
      <c r="Q75" s="9">
        <v>0</v>
      </c>
    </row>
    <row r="76" spans="1:17">
      <c r="A76" s="1" t="s">
        <v>74</v>
      </c>
      <c r="C76" s="3">
        <v>0</v>
      </c>
      <c r="E76" s="3">
        <v>0</v>
      </c>
      <c r="G76" s="3">
        <v>5498494200</v>
      </c>
      <c r="I76" s="9">
        <v>-5498494200</v>
      </c>
      <c r="K76" s="3">
        <v>0</v>
      </c>
      <c r="M76" s="3">
        <v>0</v>
      </c>
      <c r="O76" s="3">
        <v>0</v>
      </c>
      <c r="Q76" s="9">
        <v>0</v>
      </c>
    </row>
    <row r="77" spans="1:17">
      <c r="A77" s="1" t="s">
        <v>20</v>
      </c>
      <c r="C77" s="3">
        <v>0</v>
      </c>
      <c r="E77" s="3">
        <v>0</v>
      </c>
      <c r="G77" s="3">
        <v>8545401605</v>
      </c>
      <c r="I77" s="9">
        <v>-8545401605</v>
      </c>
      <c r="K77" s="3">
        <v>0</v>
      </c>
      <c r="M77" s="3">
        <v>0</v>
      </c>
      <c r="O77" s="3">
        <v>0</v>
      </c>
      <c r="Q77" s="9">
        <v>0</v>
      </c>
    </row>
    <row r="78" spans="1:17">
      <c r="A78" s="1" t="s">
        <v>43</v>
      </c>
      <c r="C78" s="3">
        <v>0</v>
      </c>
      <c r="E78" s="3">
        <v>0</v>
      </c>
      <c r="G78" s="3">
        <v>4808990685</v>
      </c>
      <c r="I78" s="9">
        <v>-4808990685</v>
      </c>
      <c r="K78" s="3">
        <v>0</v>
      </c>
      <c r="M78" s="3">
        <v>0</v>
      </c>
      <c r="O78" s="3">
        <v>0</v>
      </c>
      <c r="Q78" s="9">
        <v>0</v>
      </c>
    </row>
    <row r="79" spans="1:17">
      <c r="A79" s="1" t="s">
        <v>36</v>
      </c>
      <c r="C79" s="3">
        <v>0</v>
      </c>
      <c r="E79" s="3">
        <v>0</v>
      </c>
      <c r="G79" s="3">
        <v>12759773559</v>
      </c>
      <c r="I79" s="9">
        <v>-12759773559</v>
      </c>
      <c r="K79" s="3">
        <v>0</v>
      </c>
      <c r="M79" s="3">
        <v>0</v>
      </c>
      <c r="O79" s="3">
        <v>0</v>
      </c>
      <c r="Q79" s="9">
        <v>0</v>
      </c>
    </row>
    <row r="80" spans="1:17">
      <c r="A80" s="1" t="s">
        <v>62</v>
      </c>
      <c r="C80" s="3">
        <v>0</v>
      </c>
      <c r="E80" s="3">
        <v>0</v>
      </c>
      <c r="G80" s="3">
        <v>794407611</v>
      </c>
      <c r="I80" s="9">
        <v>-794407611</v>
      </c>
      <c r="K80" s="3">
        <v>0</v>
      </c>
      <c r="M80" s="3">
        <v>0</v>
      </c>
      <c r="O80" s="3">
        <v>0</v>
      </c>
      <c r="Q80" s="9">
        <v>0</v>
      </c>
    </row>
    <row r="81" spans="1:17">
      <c r="A81" s="1" t="s">
        <v>72</v>
      </c>
      <c r="C81" s="3">
        <v>0</v>
      </c>
      <c r="E81" s="3">
        <v>0</v>
      </c>
      <c r="G81" s="3">
        <v>470222455</v>
      </c>
      <c r="I81" s="9">
        <v>-470222455</v>
      </c>
      <c r="K81" s="3">
        <v>0</v>
      </c>
      <c r="M81" s="3">
        <v>0</v>
      </c>
      <c r="O81" s="3">
        <v>0</v>
      </c>
      <c r="Q81" s="9">
        <v>0</v>
      </c>
    </row>
    <row r="82" spans="1:17">
      <c r="A82" s="1" t="s">
        <v>79</v>
      </c>
      <c r="C82" s="3">
        <v>0</v>
      </c>
      <c r="E82" s="3">
        <v>0</v>
      </c>
      <c r="G82" s="3">
        <v>7555607500</v>
      </c>
      <c r="I82" s="9">
        <v>-7555607500</v>
      </c>
      <c r="K82" s="3">
        <v>0</v>
      </c>
      <c r="M82" s="3">
        <v>0</v>
      </c>
      <c r="O82" s="3">
        <v>0</v>
      </c>
      <c r="Q82" s="9">
        <v>0</v>
      </c>
    </row>
    <row r="83" spans="1:17">
      <c r="A83" s="1" t="s">
        <v>58</v>
      </c>
      <c r="C83" s="3">
        <v>0</v>
      </c>
      <c r="E83" s="3">
        <v>0</v>
      </c>
      <c r="G83" s="3">
        <v>7322898749</v>
      </c>
      <c r="I83" s="9">
        <v>-7322898749</v>
      </c>
      <c r="K83" s="3">
        <v>0</v>
      </c>
      <c r="M83" s="3">
        <v>0</v>
      </c>
      <c r="O83" s="3">
        <v>0</v>
      </c>
      <c r="Q83" s="9">
        <v>0</v>
      </c>
    </row>
    <row r="84" spans="1:17">
      <c r="A84" s="1" t="s">
        <v>81</v>
      </c>
      <c r="C84" s="3">
        <v>0</v>
      </c>
      <c r="E84" s="3">
        <v>0</v>
      </c>
      <c r="G84" s="3">
        <v>4566042750</v>
      </c>
      <c r="I84" s="9">
        <v>-4566042750</v>
      </c>
      <c r="K84" s="3">
        <v>0</v>
      </c>
      <c r="M84" s="3">
        <v>0</v>
      </c>
      <c r="O84" s="3">
        <v>0</v>
      </c>
      <c r="Q84" s="9">
        <v>0</v>
      </c>
    </row>
    <row r="85" spans="1:17">
      <c r="A85" s="1" t="s">
        <v>17</v>
      </c>
      <c r="C85" s="3">
        <v>0</v>
      </c>
      <c r="E85" s="3">
        <v>0</v>
      </c>
      <c r="G85" s="3">
        <v>11868146248</v>
      </c>
      <c r="I85" s="9">
        <v>-11868146248</v>
      </c>
      <c r="K85" s="3">
        <v>0</v>
      </c>
      <c r="M85" s="3">
        <v>0</v>
      </c>
      <c r="O85" s="3">
        <v>0</v>
      </c>
      <c r="Q85" s="9">
        <v>0</v>
      </c>
    </row>
    <row r="86" spans="1:17">
      <c r="A86" s="1" t="s">
        <v>71</v>
      </c>
      <c r="C86" s="3">
        <v>0</v>
      </c>
      <c r="E86" s="3">
        <v>0</v>
      </c>
      <c r="G86" s="3">
        <v>1313269550</v>
      </c>
      <c r="I86" s="9">
        <v>-1313269550</v>
      </c>
      <c r="K86" s="3">
        <v>0</v>
      </c>
      <c r="M86" s="3">
        <v>0</v>
      </c>
      <c r="O86" s="3">
        <v>0</v>
      </c>
      <c r="Q86" s="9">
        <v>0</v>
      </c>
    </row>
    <row r="87" spans="1:17">
      <c r="A87" s="1" t="s">
        <v>86</v>
      </c>
      <c r="C87" s="3">
        <v>0</v>
      </c>
      <c r="E87" s="3">
        <v>0</v>
      </c>
      <c r="G87" s="3">
        <v>3354570900</v>
      </c>
      <c r="I87" s="9">
        <v>-3354570900</v>
      </c>
      <c r="K87" s="3">
        <v>0</v>
      </c>
      <c r="M87" s="3">
        <v>0</v>
      </c>
      <c r="O87" s="3">
        <v>0</v>
      </c>
      <c r="Q87" s="9">
        <v>0</v>
      </c>
    </row>
    <row r="88" spans="1:17">
      <c r="A88" s="1" t="s">
        <v>82</v>
      </c>
      <c r="C88" s="3">
        <v>0</v>
      </c>
      <c r="E88" s="3">
        <v>0</v>
      </c>
      <c r="G88" s="3">
        <v>6713777887</v>
      </c>
      <c r="I88" s="9">
        <v>-6713777887</v>
      </c>
      <c r="K88" s="3">
        <v>0</v>
      </c>
      <c r="M88" s="3">
        <v>0</v>
      </c>
      <c r="O88" s="3">
        <v>0</v>
      </c>
      <c r="Q88" s="9">
        <v>0</v>
      </c>
    </row>
    <row r="89" spans="1:17">
      <c r="A89" s="1" t="s">
        <v>85</v>
      </c>
      <c r="C89" s="3">
        <v>0</v>
      </c>
      <c r="E89" s="3">
        <v>0</v>
      </c>
      <c r="G89" s="3">
        <v>2438449462</v>
      </c>
      <c r="I89" s="9">
        <v>-2438449462</v>
      </c>
      <c r="K89" s="3">
        <v>0</v>
      </c>
      <c r="M89" s="3">
        <v>0</v>
      </c>
      <c r="O89" s="3">
        <v>0</v>
      </c>
      <c r="Q89" s="9">
        <v>0</v>
      </c>
    </row>
    <row r="90" spans="1:17">
      <c r="A90" s="1" t="s">
        <v>116</v>
      </c>
      <c r="C90" s="3">
        <v>0</v>
      </c>
      <c r="E90" s="3">
        <v>0</v>
      </c>
      <c r="G90" s="3">
        <v>7030972683</v>
      </c>
      <c r="I90" s="9">
        <v>-7030972683</v>
      </c>
      <c r="K90" s="3">
        <v>0</v>
      </c>
      <c r="M90" s="3">
        <v>0</v>
      </c>
      <c r="O90" s="3">
        <v>0</v>
      </c>
      <c r="Q90" s="3">
        <v>0</v>
      </c>
    </row>
    <row r="91" spans="1:17">
      <c r="A91" s="1" t="s">
        <v>122</v>
      </c>
      <c r="C91" s="3">
        <v>0</v>
      </c>
      <c r="E91" s="3">
        <v>0</v>
      </c>
      <c r="G91" s="3">
        <v>321635509</v>
      </c>
      <c r="I91" s="9">
        <v>-321635509</v>
      </c>
      <c r="K91" s="3">
        <v>0</v>
      </c>
      <c r="M91" s="3">
        <v>0</v>
      </c>
      <c r="O91" s="3">
        <v>0</v>
      </c>
      <c r="Q91" s="3">
        <v>0</v>
      </c>
    </row>
    <row r="92" spans="1:17">
      <c r="A92" s="1" t="s">
        <v>128</v>
      </c>
      <c r="C92" s="3">
        <v>0</v>
      </c>
      <c r="E92" s="3">
        <v>0</v>
      </c>
      <c r="G92" s="3">
        <v>414977187</v>
      </c>
      <c r="I92" s="9">
        <v>-414977187</v>
      </c>
      <c r="K92" s="3">
        <v>0</v>
      </c>
      <c r="M92" s="3">
        <v>0</v>
      </c>
      <c r="O92" s="3">
        <v>0</v>
      </c>
      <c r="Q92" s="3">
        <v>0</v>
      </c>
    </row>
    <row r="93" spans="1:17">
      <c r="A93" s="1" t="s">
        <v>106</v>
      </c>
      <c r="C93" s="3">
        <v>0</v>
      </c>
      <c r="E93" s="3">
        <v>0</v>
      </c>
      <c r="G93" s="3">
        <v>903466929</v>
      </c>
      <c r="I93" s="9">
        <v>-903466929</v>
      </c>
      <c r="K93" s="3">
        <v>0</v>
      </c>
      <c r="M93" s="3">
        <v>0</v>
      </c>
      <c r="O93" s="3">
        <v>0</v>
      </c>
      <c r="Q93" s="3">
        <v>0</v>
      </c>
    </row>
    <row r="94" spans="1:17">
      <c r="A94" s="1" t="s">
        <v>110</v>
      </c>
      <c r="C94" s="3">
        <v>0</v>
      </c>
      <c r="E94" s="3">
        <v>0</v>
      </c>
      <c r="G94" s="3">
        <v>1253033902</v>
      </c>
      <c r="I94" s="9">
        <v>-1253033902</v>
      </c>
      <c r="K94" s="3">
        <v>0</v>
      </c>
      <c r="M94" s="3">
        <v>0</v>
      </c>
      <c r="O94" s="3">
        <v>0</v>
      </c>
      <c r="Q94" s="3">
        <v>0</v>
      </c>
    </row>
    <row r="95" spans="1:17">
      <c r="A95" s="1" t="s">
        <v>113</v>
      </c>
      <c r="C95" s="3">
        <v>0</v>
      </c>
      <c r="E95" s="3">
        <v>0</v>
      </c>
      <c r="G95" s="3">
        <v>1007502507</v>
      </c>
      <c r="I95" s="9">
        <v>-1007502507</v>
      </c>
      <c r="K95" s="3">
        <v>0</v>
      </c>
      <c r="M95" s="3">
        <v>0</v>
      </c>
      <c r="O95" s="3">
        <v>0</v>
      </c>
      <c r="Q95" s="3">
        <v>0</v>
      </c>
    </row>
    <row r="96" spans="1:17">
      <c r="A96" s="1" t="s">
        <v>119</v>
      </c>
      <c r="C96" s="3">
        <v>0</v>
      </c>
      <c r="E96" s="3">
        <v>0</v>
      </c>
      <c r="G96" s="3">
        <v>117441608</v>
      </c>
      <c r="I96" s="9">
        <v>-117441608</v>
      </c>
      <c r="K96" s="3">
        <v>0</v>
      </c>
      <c r="M96" s="3">
        <v>0</v>
      </c>
      <c r="O96" s="3">
        <v>0</v>
      </c>
      <c r="Q96" s="3">
        <v>0</v>
      </c>
    </row>
    <row r="97" spans="1:17">
      <c r="A97" s="1" t="s">
        <v>125</v>
      </c>
      <c r="C97" s="3">
        <v>0</v>
      </c>
      <c r="E97" s="3">
        <v>0</v>
      </c>
      <c r="G97" s="3">
        <v>68331707</v>
      </c>
      <c r="I97" s="9">
        <v>-68331707</v>
      </c>
      <c r="K97" s="3">
        <v>0</v>
      </c>
      <c r="M97" s="3">
        <v>0</v>
      </c>
      <c r="O97" s="3">
        <v>0</v>
      </c>
      <c r="Q97" s="3">
        <v>0</v>
      </c>
    </row>
    <row r="98" spans="1:17" ht="23.25" thickBot="1">
      <c r="E98" s="5">
        <f>SUM(E8:E97)</f>
        <v>11694957910226</v>
      </c>
      <c r="G98" s="5">
        <f>SUM(G8:G97)</f>
        <v>9835389541959</v>
      </c>
      <c r="I98" s="5">
        <f>SUM(I8:I97)</f>
        <v>1859568368267</v>
      </c>
      <c r="M98" s="5">
        <f>SUM(M8:M97)</f>
        <v>11694957910226</v>
      </c>
      <c r="O98" s="5">
        <f>SUM(O8:O97)</f>
        <v>8132729479528</v>
      </c>
      <c r="Q98" s="5">
        <f>SUM(Q8:Q97)</f>
        <v>3562228430698</v>
      </c>
    </row>
    <row r="99" spans="1:17" ht="23.25" thickTop="1"/>
    <row r="100" spans="1:17">
      <c r="I100" s="3"/>
      <c r="O100" s="3"/>
      <c r="P100" s="3"/>
      <c r="Q100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8"/>
  <sheetViews>
    <sheetView rightToLeft="1" workbookViewId="0">
      <selection activeCell="Q59" sqref="Q59:Q74"/>
    </sheetView>
  </sheetViews>
  <sheetFormatPr defaultRowHeight="22.5"/>
  <cols>
    <col min="1" max="1" width="34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>
      <c r="A3" s="15" t="s">
        <v>147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>
      <c r="A6" s="13" t="s">
        <v>3</v>
      </c>
      <c r="C6" s="14" t="s">
        <v>149</v>
      </c>
      <c r="D6" s="14" t="s">
        <v>149</v>
      </c>
      <c r="E6" s="14" t="s">
        <v>149</v>
      </c>
      <c r="F6" s="14" t="s">
        <v>149</v>
      </c>
      <c r="G6" s="14" t="s">
        <v>149</v>
      </c>
      <c r="H6" s="14" t="s">
        <v>149</v>
      </c>
      <c r="I6" s="14" t="s">
        <v>149</v>
      </c>
      <c r="K6" s="14" t="s">
        <v>150</v>
      </c>
      <c r="L6" s="14" t="s">
        <v>150</v>
      </c>
      <c r="M6" s="14" t="s">
        <v>150</v>
      </c>
      <c r="N6" s="14" t="s">
        <v>150</v>
      </c>
      <c r="O6" s="14" t="s">
        <v>150</v>
      </c>
      <c r="P6" s="14" t="s">
        <v>150</v>
      </c>
      <c r="Q6" s="14" t="s">
        <v>150</v>
      </c>
    </row>
    <row r="7" spans="1:17" ht="24">
      <c r="A7" s="14" t="s">
        <v>3</v>
      </c>
      <c r="C7" s="14" t="s">
        <v>7</v>
      </c>
      <c r="E7" s="14" t="s">
        <v>181</v>
      </c>
      <c r="G7" s="14" t="s">
        <v>182</v>
      </c>
      <c r="I7" s="14" t="s">
        <v>191</v>
      </c>
      <c r="K7" s="14" t="s">
        <v>7</v>
      </c>
      <c r="M7" s="14" t="s">
        <v>181</v>
      </c>
      <c r="O7" s="14" t="s">
        <v>182</v>
      </c>
      <c r="Q7" s="14" t="s">
        <v>191</v>
      </c>
    </row>
    <row r="8" spans="1:17">
      <c r="A8" s="1" t="s">
        <v>71</v>
      </c>
      <c r="C8" s="3">
        <v>200000</v>
      </c>
      <c r="E8" s="3">
        <v>4904472730</v>
      </c>
      <c r="G8" s="3">
        <v>1774329950</v>
      </c>
      <c r="I8" s="3">
        <v>3130142780</v>
      </c>
      <c r="K8" s="3">
        <v>200000</v>
      </c>
      <c r="M8" s="3">
        <v>4904472730</v>
      </c>
      <c r="O8" s="3">
        <v>1774329950</v>
      </c>
      <c r="Q8" s="3">
        <v>3130142780</v>
      </c>
    </row>
    <row r="9" spans="1:17">
      <c r="A9" s="1" t="s">
        <v>81</v>
      </c>
      <c r="C9" s="3">
        <v>600000</v>
      </c>
      <c r="E9" s="3">
        <v>8735631500</v>
      </c>
      <c r="G9" s="3">
        <v>3134919300</v>
      </c>
      <c r="I9" s="3">
        <v>5600712200</v>
      </c>
      <c r="K9" s="3">
        <v>600000</v>
      </c>
      <c r="M9" s="3">
        <v>8735631500</v>
      </c>
      <c r="O9" s="3">
        <v>3134919300</v>
      </c>
      <c r="Q9" s="3">
        <v>5600712200</v>
      </c>
    </row>
    <row r="10" spans="1:17">
      <c r="A10" s="1" t="s">
        <v>89</v>
      </c>
      <c r="C10" s="3">
        <v>300000</v>
      </c>
      <c r="E10" s="3">
        <v>8414559071</v>
      </c>
      <c r="G10" s="3">
        <v>6001508034</v>
      </c>
      <c r="I10" s="3">
        <v>2413051037</v>
      </c>
      <c r="K10" s="3">
        <v>300000</v>
      </c>
      <c r="M10" s="3">
        <v>8414559071</v>
      </c>
      <c r="O10" s="3">
        <v>6001508034</v>
      </c>
      <c r="Q10" s="3">
        <v>2413051037</v>
      </c>
    </row>
    <row r="11" spans="1:17">
      <c r="A11" s="1" t="s">
        <v>73</v>
      </c>
      <c r="C11" s="3">
        <v>10200000</v>
      </c>
      <c r="E11" s="3">
        <v>112041895851</v>
      </c>
      <c r="G11" s="3">
        <v>54764558355</v>
      </c>
      <c r="I11" s="3">
        <v>57277337496</v>
      </c>
      <c r="K11" s="3">
        <v>10200000</v>
      </c>
      <c r="M11" s="3">
        <v>112041895851</v>
      </c>
      <c r="O11" s="3">
        <v>54764558355</v>
      </c>
      <c r="Q11" s="3">
        <v>57277337496</v>
      </c>
    </row>
    <row r="12" spans="1:17">
      <c r="A12" s="1" t="s">
        <v>17</v>
      </c>
      <c r="C12" s="3">
        <v>500000</v>
      </c>
      <c r="E12" s="3">
        <v>30868279660</v>
      </c>
      <c r="G12" s="3">
        <v>7750686752</v>
      </c>
      <c r="I12" s="3">
        <v>23117592908</v>
      </c>
      <c r="K12" s="3">
        <v>1200000</v>
      </c>
      <c r="M12" s="3">
        <v>49143284269</v>
      </c>
      <c r="O12" s="3">
        <v>18601648200</v>
      </c>
      <c r="Q12" s="3">
        <v>30541636069</v>
      </c>
    </row>
    <row r="13" spans="1:17">
      <c r="A13" s="1" t="s">
        <v>22</v>
      </c>
      <c r="C13" s="3">
        <v>26032951</v>
      </c>
      <c r="E13" s="3">
        <v>473685043960</v>
      </c>
      <c r="G13" s="3">
        <v>292969356095</v>
      </c>
      <c r="I13" s="3">
        <v>180715687865</v>
      </c>
      <c r="K13" s="3">
        <v>27532951</v>
      </c>
      <c r="M13" s="3">
        <v>482694536585</v>
      </c>
      <c r="O13" s="3">
        <v>299409942091</v>
      </c>
      <c r="Q13" s="3">
        <v>183284594494</v>
      </c>
    </row>
    <row r="14" spans="1:17">
      <c r="A14" s="1" t="s">
        <v>74</v>
      </c>
      <c r="C14" s="3">
        <v>1227271</v>
      </c>
      <c r="E14" s="3">
        <v>15371770634</v>
      </c>
      <c r="G14" s="3">
        <v>5001741930</v>
      </c>
      <c r="I14" s="3">
        <v>10370028704</v>
      </c>
      <c r="K14" s="3">
        <v>1427271</v>
      </c>
      <c r="M14" s="3">
        <v>16516128708</v>
      </c>
      <c r="O14" s="3">
        <v>6040514181</v>
      </c>
      <c r="Q14" s="3">
        <v>10475614527</v>
      </c>
    </row>
    <row r="15" spans="1:17">
      <c r="A15" s="1" t="s">
        <v>62</v>
      </c>
      <c r="C15" s="3">
        <v>76806</v>
      </c>
      <c r="E15" s="3">
        <v>3623058870</v>
      </c>
      <c r="G15" s="3">
        <v>1813135428</v>
      </c>
      <c r="I15" s="3">
        <v>1809923442</v>
      </c>
      <c r="K15" s="3">
        <v>76806</v>
      </c>
      <c r="M15" s="3">
        <v>3623058870</v>
      </c>
      <c r="O15" s="3">
        <v>1813135428</v>
      </c>
      <c r="Q15" s="3">
        <v>1809923442</v>
      </c>
    </row>
    <row r="16" spans="1:17">
      <c r="A16" s="1" t="s">
        <v>58</v>
      </c>
      <c r="C16" s="3">
        <v>850000</v>
      </c>
      <c r="E16" s="3">
        <v>15237360040</v>
      </c>
      <c r="G16" s="3">
        <v>6042654038</v>
      </c>
      <c r="I16" s="3">
        <v>9194706002</v>
      </c>
      <c r="K16" s="3">
        <v>1300000</v>
      </c>
      <c r="M16" s="3">
        <v>18627976095</v>
      </c>
      <c r="O16" s="3">
        <v>9241706175</v>
      </c>
      <c r="Q16" s="3">
        <v>9386269920</v>
      </c>
    </row>
    <row r="17" spans="1:17">
      <c r="A17" s="1" t="s">
        <v>85</v>
      </c>
      <c r="C17" s="3">
        <v>450000</v>
      </c>
      <c r="E17" s="3">
        <v>12808943931</v>
      </c>
      <c r="G17" s="3">
        <v>6241636425</v>
      </c>
      <c r="I17" s="3">
        <v>6567307506</v>
      </c>
      <c r="K17" s="3">
        <v>450000</v>
      </c>
      <c r="M17" s="3">
        <v>12808943931</v>
      </c>
      <c r="O17" s="3">
        <v>6241636425</v>
      </c>
      <c r="Q17" s="3">
        <v>6567307506</v>
      </c>
    </row>
    <row r="18" spans="1:17">
      <c r="A18" s="1" t="s">
        <v>20</v>
      </c>
      <c r="C18" s="3">
        <v>1521428</v>
      </c>
      <c r="E18" s="3">
        <v>17136031392</v>
      </c>
      <c r="G18" s="3">
        <v>5428258459</v>
      </c>
      <c r="I18" s="3">
        <v>11707772933</v>
      </c>
      <c r="K18" s="3">
        <v>1521428</v>
      </c>
      <c r="M18" s="3">
        <v>17136031392</v>
      </c>
      <c r="O18" s="3">
        <v>5428258459</v>
      </c>
      <c r="Q18" s="3">
        <v>11707772933</v>
      </c>
    </row>
    <row r="19" spans="1:17">
      <c r="A19" s="1" t="s">
        <v>79</v>
      </c>
      <c r="C19" s="3">
        <v>1400000</v>
      </c>
      <c r="E19" s="3">
        <v>23222057712</v>
      </c>
      <c r="G19" s="3">
        <v>5233471250</v>
      </c>
      <c r="I19" s="3">
        <v>17988586462</v>
      </c>
      <c r="K19" s="3">
        <v>1400000</v>
      </c>
      <c r="M19" s="3">
        <v>23222057712</v>
      </c>
      <c r="O19" s="3">
        <v>5233471250</v>
      </c>
      <c r="Q19" s="3">
        <v>17988586462</v>
      </c>
    </row>
    <row r="20" spans="1:17">
      <c r="A20" s="1" t="s">
        <v>23</v>
      </c>
      <c r="C20" s="3">
        <v>50000</v>
      </c>
      <c r="E20" s="3">
        <v>3260255044</v>
      </c>
      <c r="G20" s="3">
        <v>3091634292</v>
      </c>
      <c r="I20" s="3">
        <v>168620752</v>
      </c>
      <c r="K20" s="3">
        <v>50000</v>
      </c>
      <c r="M20" s="3">
        <v>3260255044</v>
      </c>
      <c r="O20" s="3">
        <v>3091634292</v>
      </c>
      <c r="Q20" s="3">
        <v>168620752</v>
      </c>
    </row>
    <row r="21" spans="1:17">
      <c r="A21" s="1" t="s">
        <v>82</v>
      </c>
      <c r="C21" s="3">
        <v>188571</v>
      </c>
      <c r="E21" s="3">
        <v>16300488012</v>
      </c>
      <c r="G21" s="3">
        <v>6509119140</v>
      </c>
      <c r="I21" s="3">
        <v>9791368872</v>
      </c>
      <c r="K21" s="3">
        <v>188571</v>
      </c>
      <c r="M21" s="3">
        <v>16300488012</v>
      </c>
      <c r="O21" s="3">
        <v>6509119140</v>
      </c>
      <c r="Q21" s="3">
        <v>9791368872</v>
      </c>
    </row>
    <row r="22" spans="1:17">
      <c r="A22" s="1" t="s">
        <v>30</v>
      </c>
      <c r="C22" s="3">
        <v>100000</v>
      </c>
      <c r="E22" s="3">
        <v>12246597748</v>
      </c>
      <c r="G22" s="3">
        <v>7456284786</v>
      </c>
      <c r="I22" s="3">
        <v>4790312962</v>
      </c>
      <c r="K22" s="3">
        <v>100000</v>
      </c>
      <c r="M22" s="3">
        <v>12246597748</v>
      </c>
      <c r="O22" s="3">
        <v>7456284786</v>
      </c>
      <c r="Q22" s="3">
        <v>4790312962</v>
      </c>
    </row>
    <row r="23" spans="1:17">
      <c r="A23" s="1" t="s">
        <v>50</v>
      </c>
      <c r="C23" s="3">
        <v>1344246</v>
      </c>
      <c r="E23" s="3">
        <v>10188778436</v>
      </c>
      <c r="G23" s="3">
        <v>3264118053</v>
      </c>
      <c r="I23" s="3">
        <v>6924660383</v>
      </c>
      <c r="K23" s="3">
        <v>1344246</v>
      </c>
      <c r="M23" s="3">
        <v>10188778436</v>
      </c>
      <c r="O23" s="3">
        <v>3264118053</v>
      </c>
      <c r="Q23" s="3">
        <v>6924660383</v>
      </c>
    </row>
    <row r="24" spans="1:17">
      <c r="A24" s="1" t="s">
        <v>43</v>
      </c>
      <c r="C24" s="3">
        <v>340000</v>
      </c>
      <c r="E24" s="3">
        <v>9121133265</v>
      </c>
      <c r="G24" s="3">
        <v>2689320950</v>
      </c>
      <c r="I24" s="3">
        <v>6431812315</v>
      </c>
      <c r="K24" s="3">
        <v>540000</v>
      </c>
      <c r="M24" s="3">
        <v>11909281178</v>
      </c>
      <c r="O24" s="3">
        <v>5378641900</v>
      </c>
      <c r="Q24" s="3">
        <v>6530639278</v>
      </c>
    </row>
    <row r="25" spans="1:17">
      <c r="A25" s="1" t="s">
        <v>53</v>
      </c>
      <c r="C25" s="3">
        <v>2000811</v>
      </c>
      <c r="E25" s="3">
        <v>43656064656</v>
      </c>
      <c r="G25" s="3">
        <v>24089386312</v>
      </c>
      <c r="I25" s="3">
        <v>19566678344</v>
      </c>
      <c r="K25" s="3">
        <v>2000811</v>
      </c>
      <c r="M25" s="3">
        <v>43656064656</v>
      </c>
      <c r="O25" s="3">
        <v>24089386312</v>
      </c>
      <c r="Q25" s="3">
        <v>19566678344</v>
      </c>
    </row>
    <row r="26" spans="1:17">
      <c r="A26" s="1" t="s">
        <v>72</v>
      </c>
      <c r="C26" s="3">
        <v>30000</v>
      </c>
      <c r="E26" s="3">
        <v>1164017570</v>
      </c>
      <c r="G26" s="3">
        <v>564549185</v>
      </c>
      <c r="I26" s="3">
        <v>599468385</v>
      </c>
      <c r="K26" s="3">
        <v>1530000</v>
      </c>
      <c r="M26" s="3">
        <v>44409255765</v>
      </c>
      <c r="O26" s="3">
        <v>28792009303</v>
      </c>
      <c r="Q26" s="3">
        <v>15617246462</v>
      </c>
    </row>
    <row r="27" spans="1:17">
      <c r="A27" s="1" t="s">
        <v>83</v>
      </c>
      <c r="C27" s="3">
        <v>15700000</v>
      </c>
      <c r="E27" s="3">
        <v>236153139609</v>
      </c>
      <c r="G27" s="3">
        <v>183270409474</v>
      </c>
      <c r="I27" s="3">
        <v>52882730135</v>
      </c>
      <c r="K27" s="3">
        <v>15700000</v>
      </c>
      <c r="M27" s="3">
        <v>236153139609</v>
      </c>
      <c r="O27" s="3">
        <v>183270409474</v>
      </c>
      <c r="Q27" s="3">
        <v>52882730135</v>
      </c>
    </row>
    <row r="28" spans="1:17">
      <c r="A28" s="1" t="s">
        <v>21</v>
      </c>
      <c r="C28" s="3">
        <v>51400000</v>
      </c>
      <c r="E28" s="3">
        <v>107898360236</v>
      </c>
      <c r="G28" s="3">
        <v>63353483428</v>
      </c>
      <c r="I28" s="3">
        <v>44544876808</v>
      </c>
      <c r="K28" s="3">
        <v>51400000</v>
      </c>
      <c r="M28" s="3">
        <v>107898360236</v>
      </c>
      <c r="O28" s="3">
        <v>63353483428</v>
      </c>
      <c r="Q28" s="3">
        <v>44544876808</v>
      </c>
    </row>
    <row r="29" spans="1:17">
      <c r="A29" s="1" t="s">
        <v>25</v>
      </c>
      <c r="C29" s="3">
        <v>9700000</v>
      </c>
      <c r="E29" s="3">
        <v>206959483272</v>
      </c>
      <c r="G29" s="3">
        <v>141031757956</v>
      </c>
      <c r="I29" s="3">
        <v>65927725316</v>
      </c>
      <c r="K29" s="3">
        <v>12700000</v>
      </c>
      <c r="M29" s="3">
        <v>235659990671</v>
      </c>
      <c r="O29" s="3">
        <v>177402805031</v>
      </c>
      <c r="Q29" s="3">
        <v>58257185640</v>
      </c>
    </row>
    <row r="30" spans="1:17">
      <c r="A30" s="1" t="s">
        <v>46</v>
      </c>
      <c r="C30" s="3">
        <v>500000</v>
      </c>
      <c r="E30" s="3">
        <v>31275057345</v>
      </c>
      <c r="G30" s="3">
        <v>16214896041</v>
      </c>
      <c r="I30" s="3">
        <v>15060161304</v>
      </c>
      <c r="K30" s="3">
        <v>500000</v>
      </c>
      <c r="M30" s="3">
        <v>31275057345</v>
      </c>
      <c r="O30" s="3">
        <v>16214896041</v>
      </c>
      <c r="Q30" s="3">
        <v>15060161304</v>
      </c>
    </row>
    <row r="31" spans="1:17">
      <c r="A31" s="1" t="s">
        <v>44</v>
      </c>
      <c r="C31" s="3">
        <v>60000</v>
      </c>
      <c r="E31" s="3">
        <v>8112801085</v>
      </c>
      <c r="G31" s="3">
        <v>4206885448</v>
      </c>
      <c r="I31" s="3">
        <v>3905915637</v>
      </c>
      <c r="K31" s="3">
        <v>110000</v>
      </c>
      <c r="M31" s="3">
        <v>10404375320</v>
      </c>
      <c r="O31" s="3">
        <v>6014933411</v>
      </c>
      <c r="Q31" s="3">
        <v>4389441909</v>
      </c>
    </row>
    <row r="32" spans="1:17">
      <c r="A32" s="1" t="s">
        <v>86</v>
      </c>
      <c r="C32" s="3">
        <v>200000</v>
      </c>
      <c r="E32" s="3">
        <v>7551763141</v>
      </c>
      <c r="G32" s="3">
        <v>2888955350</v>
      </c>
      <c r="I32" s="3">
        <v>4662807791</v>
      </c>
      <c r="K32" s="3">
        <v>200000</v>
      </c>
      <c r="M32" s="3">
        <v>7551763141</v>
      </c>
      <c r="O32" s="3">
        <v>2888955350</v>
      </c>
      <c r="Q32" s="3">
        <v>4662807791</v>
      </c>
    </row>
    <row r="33" spans="1:17">
      <c r="A33" s="1" t="s">
        <v>19</v>
      </c>
      <c r="C33" s="3">
        <v>151500000</v>
      </c>
      <c r="E33" s="3">
        <v>328017812862</v>
      </c>
      <c r="G33" s="3">
        <v>152505923972</v>
      </c>
      <c r="I33" s="3">
        <v>175511888890</v>
      </c>
      <c r="K33" s="3">
        <v>151500000</v>
      </c>
      <c r="M33" s="3">
        <v>328017812862</v>
      </c>
      <c r="O33" s="3">
        <v>152505923972</v>
      </c>
      <c r="Q33" s="3">
        <v>175511888890</v>
      </c>
    </row>
    <row r="34" spans="1:17">
      <c r="A34" s="1" t="s">
        <v>36</v>
      </c>
      <c r="C34" s="3">
        <v>4418434</v>
      </c>
      <c r="E34" s="3">
        <v>38732802653</v>
      </c>
      <c r="G34" s="3">
        <v>12455728162</v>
      </c>
      <c r="I34" s="3">
        <v>26277074491</v>
      </c>
      <c r="K34" s="3">
        <v>4418434</v>
      </c>
      <c r="M34" s="3">
        <v>38732802653</v>
      </c>
      <c r="O34" s="3">
        <v>12455728162</v>
      </c>
      <c r="Q34" s="3">
        <v>26277074491</v>
      </c>
    </row>
    <row r="35" spans="1:17">
      <c r="A35" s="1" t="s">
        <v>84</v>
      </c>
      <c r="C35" s="3">
        <v>0</v>
      </c>
      <c r="E35" s="3">
        <v>0</v>
      </c>
      <c r="G35" s="3">
        <v>0</v>
      </c>
      <c r="I35" s="3">
        <v>0</v>
      </c>
      <c r="K35" s="3">
        <v>100000</v>
      </c>
      <c r="M35" s="3">
        <v>2369371246</v>
      </c>
      <c r="O35" s="3">
        <v>1940462135</v>
      </c>
      <c r="Q35" s="3">
        <v>428909111</v>
      </c>
    </row>
    <row r="36" spans="1:17">
      <c r="A36" s="1" t="s">
        <v>189</v>
      </c>
      <c r="C36" s="3">
        <v>0</v>
      </c>
      <c r="E36" s="3">
        <v>0</v>
      </c>
      <c r="G36" s="3">
        <v>0</v>
      </c>
      <c r="I36" s="3">
        <v>0</v>
      </c>
      <c r="K36" s="3">
        <v>400000</v>
      </c>
      <c r="M36" s="3">
        <v>4938466729</v>
      </c>
      <c r="O36" s="3">
        <v>3707925221</v>
      </c>
      <c r="Q36" s="3">
        <v>1230541508</v>
      </c>
    </row>
    <row r="37" spans="1:17">
      <c r="A37" s="1" t="s">
        <v>184</v>
      </c>
      <c r="C37" s="3">
        <v>0</v>
      </c>
      <c r="E37" s="3">
        <v>0</v>
      </c>
      <c r="G37" s="3">
        <v>0</v>
      </c>
      <c r="I37" s="3">
        <v>0</v>
      </c>
      <c r="K37" s="3">
        <v>278920</v>
      </c>
      <c r="M37" s="3">
        <v>2682284127</v>
      </c>
      <c r="O37" s="3">
        <v>2054886149</v>
      </c>
      <c r="Q37" s="3">
        <v>627397978</v>
      </c>
    </row>
    <row r="38" spans="1:17">
      <c r="A38" s="1" t="s">
        <v>192</v>
      </c>
      <c r="C38" s="3">
        <v>0</v>
      </c>
      <c r="E38" s="3">
        <v>0</v>
      </c>
      <c r="G38" s="3">
        <v>0</v>
      </c>
      <c r="I38" s="3">
        <v>0</v>
      </c>
      <c r="K38" s="3">
        <v>150000</v>
      </c>
      <c r="M38" s="3">
        <v>8624191658</v>
      </c>
      <c r="O38" s="3">
        <v>6889614862</v>
      </c>
      <c r="Q38" s="3">
        <v>1734576796</v>
      </c>
    </row>
    <row r="39" spans="1:17">
      <c r="A39" s="1" t="s">
        <v>193</v>
      </c>
      <c r="C39" s="3">
        <v>0</v>
      </c>
      <c r="E39" s="3">
        <v>0</v>
      </c>
      <c r="G39" s="3">
        <v>0</v>
      </c>
      <c r="I39" s="3">
        <v>0</v>
      </c>
      <c r="K39" s="3">
        <v>1513296</v>
      </c>
      <c r="M39" s="3">
        <v>37166053742</v>
      </c>
      <c r="O39" s="3">
        <v>19946568133</v>
      </c>
      <c r="Q39" s="3">
        <v>17219485609</v>
      </c>
    </row>
    <row r="40" spans="1:17">
      <c r="A40" s="1" t="s">
        <v>41</v>
      </c>
      <c r="C40" s="3">
        <v>0</v>
      </c>
      <c r="E40" s="3">
        <v>0</v>
      </c>
      <c r="G40" s="3">
        <v>0</v>
      </c>
      <c r="I40" s="3">
        <v>0</v>
      </c>
      <c r="K40" s="3">
        <v>1000000</v>
      </c>
      <c r="M40" s="3">
        <v>15267674550</v>
      </c>
      <c r="O40" s="3">
        <v>9416060310</v>
      </c>
      <c r="Q40" s="3">
        <v>5851614240</v>
      </c>
    </row>
    <row r="41" spans="1:17">
      <c r="A41" s="1" t="s">
        <v>194</v>
      </c>
      <c r="C41" s="3">
        <v>0</v>
      </c>
      <c r="E41" s="3">
        <v>0</v>
      </c>
      <c r="G41" s="3">
        <v>0</v>
      </c>
      <c r="I41" s="3">
        <v>0</v>
      </c>
      <c r="K41" s="3">
        <v>1200000</v>
      </c>
      <c r="M41" s="3">
        <v>25095679450</v>
      </c>
      <c r="O41" s="3">
        <v>25095679450</v>
      </c>
      <c r="Q41" s="3">
        <v>0</v>
      </c>
    </row>
    <row r="42" spans="1:17">
      <c r="A42" s="1" t="s">
        <v>195</v>
      </c>
      <c r="C42" s="3">
        <v>0</v>
      </c>
      <c r="E42" s="3">
        <v>0</v>
      </c>
      <c r="G42" s="3">
        <v>0</v>
      </c>
      <c r="I42" s="3">
        <v>0</v>
      </c>
      <c r="K42" s="3">
        <v>1000000</v>
      </c>
      <c r="M42" s="3">
        <v>3566471950</v>
      </c>
      <c r="O42" s="3">
        <v>3566471950</v>
      </c>
      <c r="Q42" s="3">
        <v>0</v>
      </c>
    </row>
    <row r="43" spans="1:17">
      <c r="A43" s="1" t="s">
        <v>188</v>
      </c>
      <c r="C43" s="3">
        <v>0</v>
      </c>
      <c r="E43" s="3">
        <v>0</v>
      </c>
      <c r="G43" s="3">
        <v>0</v>
      </c>
      <c r="I43" s="3">
        <v>0</v>
      </c>
      <c r="K43" s="3">
        <v>50000</v>
      </c>
      <c r="M43" s="3">
        <v>375889012</v>
      </c>
      <c r="O43" s="3">
        <v>336552385</v>
      </c>
      <c r="Q43" s="3">
        <v>39336627</v>
      </c>
    </row>
    <row r="44" spans="1:17">
      <c r="A44" s="1" t="s">
        <v>186</v>
      </c>
      <c r="C44" s="3">
        <v>0</v>
      </c>
      <c r="E44" s="3">
        <v>0</v>
      </c>
      <c r="G44" s="3">
        <v>0</v>
      </c>
      <c r="I44" s="3">
        <v>0</v>
      </c>
      <c r="K44" s="3">
        <v>1300000</v>
      </c>
      <c r="M44" s="3">
        <v>12254858196</v>
      </c>
      <c r="O44" s="3">
        <v>9490159899</v>
      </c>
      <c r="Q44" s="3">
        <v>2764698297</v>
      </c>
    </row>
    <row r="45" spans="1:17">
      <c r="A45" s="1" t="s">
        <v>40</v>
      </c>
      <c r="C45" s="3">
        <v>0</v>
      </c>
      <c r="E45" s="3">
        <v>0</v>
      </c>
      <c r="G45" s="3">
        <v>0</v>
      </c>
      <c r="I45" s="3">
        <v>0</v>
      </c>
      <c r="K45" s="3">
        <v>200000</v>
      </c>
      <c r="M45" s="3">
        <v>1742840313</v>
      </c>
      <c r="O45" s="3">
        <v>2128412018</v>
      </c>
      <c r="Q45" s="9">
        <v>-385571705</v>
      </c>
    </row>
    <row r="46" spans="1:17">
      <c r="A46" s="1" t="s">
        <v>68</v>
      </c>
      <c r="C46" s="3">
        <v>0</v>
      </c>
      <c r="E46" s="3">
        <v>0</v>
      </c>
      <c r="G46" s="3">
        <v>0</v>
      </c>
      <c r="I46" s="3">
        <v>0</v>
      </c>
      <c r="K46" s="3">
        <v>795000</v>
      </c>
      <c r="M46" s="3">
        <v>12007712951</v>
      </c>
      <c r="O46" s="3">
        <v>7924094704</v>
      </c>
      <c r="Q46" s="3">
        <v>4083618247</v>
      </c>
    </row>
    <row r="47" spans="1:17">
      <c r="A47" s="1" t="s">
        <v>185</v>
      </c>
      <c r="C47" s="3">
        <v>0</v>
      </c>
      <c r="E47" s="3">
        <v>0</v>
      </c>
      <c r="G47" s="3">
        <v>0</v>
      </c>
      <c r="I47" s="3">
        <v>0</v>
      </c>
      <c r="K47" s="3">
        <v>1020990</v>
      </c>
      <c r="M47" s="3">
        <v>7816162045</v>
      </c>
      <c r="O47" s="3">
        <v>6678899481</v>
      </c>
      <c r="Q47" s="3">
        <v>1137262564</v>
      </c>
    </row>
    <row r="48" spans="1:17">
      <c r="A48" s="1" t="s">
        <v>35</v>
      </c>
      <c r="C48" s="3">
        <v>0</v>
      </c>
      <c r="E48" s="3">
        <v>0</v>
      </c>
      <c r="G48" s="3">
        <v>0</v>
      </c>
      <c r="I48" s="3">
        <v>0</v>
      </c>
      <c r="K48" s="3">
        <v>220417</v>
      </c>
      <c r="M48" s="3">
        <v>1449299140</v>
      </c>
      <c r="O48" s="3">
        <v>829809271</v>
      </c>
      <c r="Q48" s="3">
        <v>619489869</v>
      </c>
    </row>
    <row r="49" spans="1:17">
      <c r="A49" s="1" t="s">
        <v>196</v>
      </c>
      <c r="C49" s="3">
        <v>0</v>
      </c>
      <c r="E49" s="3">
        <v>0</v>
      </c>
      <c r="G49" s="3">
        <v>0</v>
      </c>
      <c r="I49" s="3">
        <v>0</v>
      </c>
      <c r="K49" s="3">
        <v>2894835</v>
      </c>
      <c r="M49" s="3">
        <v>12161691674</v>
      </c>
      <c r="O49" s="3">
        <v>12161691674</v>
      </c>
      <c r="Q49" s="3">
        <v>0</v>
      </c>
    </row>
    <row r="50" spans="1:17">
      <c r="A50" s="1" t="s">
        <v>197</v>
      </c>
      <c r="C50" s="3">
        <v>0</v>
      </c>
      <c r="E50" s="3">
        <v>0</v>
      </c>
      <c r="G50" s="3">
        <v>0</v>
      </c>
      <c r="I50" s="3">
        <v>0</v>
      </c>
      <c r="K50" s="3">
        <v>1642938</v>
      </c>
      <c r="M50" s="3">
        <v>14269149576</v>
      </c>
      <c r="O50" s="3">
        <v>7228738586</v>
      </c>
      <c r="Q50" s="3">
        <v>7040410990</v>
      </c>
    </row>
    <row r="51" spans="1:17">
      <c r="A51" s="1" t="s">
        <v>187</v>
      </c>
      <c r="C51" s="3">
        <v>0</v>
      </c>
      <c r="E51" s="3">
        <v>0</v>
      </c>
      <c r="G51" s="3">
        <v>0</v>
      </c>
      <c r="I51" s="3">
        <v>0</v>
      </c>
      <c r="K51" s="3">
        <v>150000</v>
      </c>
      <c r="M51" s="3">
        <v>1431619691</v>
      </c>
      <c r="O51" s="3">
        <v>1575388722</v>
      </c>
      <c r="Q51" s="9">
        <v>-143769031</v>
      </c>
    </row>
    <row r="52" spans="1:17">
      <c r="A52" s="1" t="s">
        <v>24</v>
      </c>
      <c r="C52" s="3">
        <v>0</v>
      </c>
      <c r="E52" s="3">
        <v>0</v>
      </c>
      <c r="G52" s="3">
        <v>0</v>
      </c>
      <c r="I52" s="3">
        <v>0</v>
      </c>
      <c r="K52" s="3">
        <v>1100000</v>
      </c>
      <c r="M52" s="3">
        <v>6863443011</v>
      </c>
      <c r="O52" s="3">
        <v>5566408839</v>
      </c>
      <c r="Q52" s="9">
        <v>1297034172</v>
      </c>
    </row>
    <row r="53" spans="1:17">
      <c r="A53" s="1" t="s">
        <v>198</v>
      </c>
      <c r="C53" s="3">
        <v>0</v>
      </c>
      <c r="E53" s="3">
        <v>0</v>
      </c>
      <c r="G53" s="3">
        <v>0</v>
      </c>
      <c r="I53" s="3">
        <v>0</v>
      </c>
      <c r="K53" s="3">
        <v>327272</v>
      </c>
      <c r="M53" s="3">
        <v>427744504</v>
      </c>
      <c r="O53" s="3">
        <v>427744504</v>
      </c>
      <c r="Q53" s="9">
        <v>0</v>
      </c>
    </row>
    <row r="54" spans="1:17">
      <c r="A54" s="1" t="s">
        <v>33</v>
      </c>
      <c r="C54" s="3">
        <v>0</v>
      </c>
      <c r="E54" s="3">
        <v>0</v>
      </c>
      <c r="G54" s="3">
        <v>0</v>
      </c>
      <c r="I54" s="3">
        <v>0</v>
      </c>
      <c r="K54" s="3">
        <v>67</v>
      </c>
      <c r="M54" s="3">
        <v>3679328</v>
      </c>
      <c r="O54" s="3">
        <v>3732763</v>
      </c>
      <c r="Q54" s="9">
        <v>-53435</v>
      </c>
    </row>
    <row r="55" spans="1:17">
      <c r="A55" s="1" t="s">
        <v>166</v>
      </c>
      <c r="C55" s="3">
        <v>0</v>
      </c>
      <c r="E55" s="3">
        <v>0</v>
      </c>
      <c r="G55" s="3">
        <v>0</v>
      </c>
      <c r="I55" s="3">
        <v>0</v>
      </c>
      <c r="K55" s="3">
        <v>3100000</v>
      </c>
      <c r="M55" s="3">
        <v>47164023276</v>
      </c>
      <c r="O55" s="3">
        <v>19809986103</v>
      </c>
      <c r="Q55" s="9">
        <v>27354037173</v>
      </c>
    </row>
    <row r="56" spans="1:17">
      <c r="A56" s="1" t="s">
        <v>199</v>
      </c>
      <c r="C56" s="3">
        <v>0</v>
      </c>
      <c r="E56" s="3">
        <v>0</v>
      </c>
      <c r="G56" s="3">
        <v>0</v>
      </c>
      <c r="I56" s="3">
        <v>0</v>
      </c>
      <c r="K56" s="3">
        <v>2000000</v>
      </c>
      <c r="M56" s="3">
        <v>17958944440</v>
      </c>
      <c r="O56" s="3">
        <v>17958944440</v>
      </c>
      <c r="Q56" s="9">
        <v>0</v>
      </c>
    </row>
    <row r="57" spans="1:17">
      <c r="A57" s="1" t="s">
        <v>190</v>
      </c>
      <c r="C57" s="3">
        <v>0</v>
      </c>
      <c r="E57" s="3">
        <v>0</v>
      </c>
      <c r="G57" s="3">
        <v>0</v>
      </c>
      <c r="I57" s="3">
        <v>0</v>
      </c>
      <c r="K57" s="3">
        <v>31428</v>
      </c>
      <c r="M57" s="3">
        <v>977019286</v>
      </c>
      <c r="O57" s="3">
        <v>985029030</v>
      </c>
      <c r="Q57" s="9">
        <v>-8009744</v>
      </c>
    </row>
    <row r="58" spans="1:17">
      <c r="A58" s="1" t="s">
        <v>200</v>
      </c>
      <c r="C58" s="3">
        <v>0</v>
      </c>
      <c r="E58" s="3">
        <v>0</v>
      </c>
      <c r="G58" s="3">
        <v>0</v>
      </c>
      <c r="I58" s="3">
        <v>0</v>
      </c>
      <c r="K58" s="3">
        <v>2500000</v>
      </c>
      <c r="M58" s="3">
        <v>7228283082</v>
      </c>
      <c r="O58" s="3">
        <v>7195017499</v>
      </c>
      <c r="Q58" s="9">
        <v>33265583</v>
      </c>
    </row>
    <row r="59" spans="1:17">
      <c r="A59" s="1" t="s">
        <v>116</v>
      </c>
      <c r="C59" s="3">
        <v>114060</v>
      </c>
      <c r="E59" s="3">
        <v>107135192893</v>
      </c>
      <c r="G59" s="3">
        <v>98063854366</v>
      </c>
      <c r="I59" s="3">
        <v>9071338527</v>
      </c>
      <c r="K59" s="3">
        <v>154220</v>
      </c>
      <c r="M59" s="3">
        <v>142436554849</v>
      </c>
      <c r="O59" s="3">
        <v>132130571845</v>
      </c>
      <c r="Q59" s="9">
        <v>10305983004</v>
      </c>
    </row>
    <row r="60" spans="1:17">
      <c r="A60" s="1" t="s">
        <v>110</v>
      </c>
      <c r="C60" s="3">
        <v>20990</v>
      </c>
      <c r="E60" s="3">
        <v>17808927532</v>
      </c>
      <c r="G60" s="3">
        <v>15826206914</v>
      </c>
      <c r="I60" s="3">
        <v>1982720618</v>
      </c>
      <c r="K60" s="3">
        <v>20990</v>
      </c>
      <c r="M60" s="3">
        <v>17808927532</v>
      </c>
      <c r="O60" s="3">
        <v>15826206914</v>
      </c>
      <c r="Q60" s="9">
        <v>1982720618</v>
      </c>
    </row>
    <row r="61" spans="1:17">
      <c r="A61" s="1" t="s">
        <v>125</v>
      </c>
      <c r="C61" s="3">
        <v>2323</v>
      </c>
      <c r="E61" s="3">
        <v>1965333192</v>
      </c>
      <c r="G61" s="3">
        <v>1810935945</v>
      </c>
      <c r="I61" s="3">
        <v>154397247</v>
      </c>
      <c r="K61" s="3">
        <v>2323</v>
      </c>
      <c r="M61" s="3">
        <v>1965333192</v>
      </c>
      <c r="O61" s="3">
        <v>1810935945</v>
      </c>
      <c r="Q61" s="9">
        <v>154397247</v>
      </c>
    </row>
    <row r="62" spans="1:17">
      <c r="A62" s="1" t="s">
        <v>128</v>
      </c>
      <c r="C62" s="3">
        <v>20000</v>
      </c>
      <c r="E62" s="3">
        <v>19512482722</v>
      </c>
      <c r="G62" s="3">
        <v>18773601000</v>
      </c>
      <c r="I62" s="3">
        <v>738881722</v>
      </c>
      <c r="K62" s="3">
        <v>20000</v>
      </c>
      <c r="M62" s="3">
        <v>19512482722</v>
      </c>
      <c r="O62" s="3">
        <v>18773601000</v>
      </c>
      <c r="Q62" s="9">
        <v>738881722</v>
      </c>
    </row>
    <row r="63" spans="1:17">
      <c r="A63" s="1" t="s">
        <v>122</v>
      </c>
      <c r="C63" s="3">
        <v>4210</v>
      </c>
      <c r="E63" s="3">
        <v>3811884972</v>
      </c>
      <c r="G63" s="3">
        <v>3405501436</v>
      </c>
      <c r="I63" s="3">
        <v>406383536</v>
      </c>
      <c r="K63" s="3">
        <v>4210</v>
      </c>
      <c r="M63" s="3">
        <v>3811884972</v>
      </c>
      <c r="O63" s="3">
        <v>3405501436</v>
      </c>
      <c r="Q63" s="9">
        <v>406383536</v>
      </c>
    </row>
    <row r="64" spans="1:17">
      <c r="A64" s="1" t="s">
        <v>106</v>
      </c>
      <c r="C64" s="3">
        <v>9880</v>
      </c>
      <c r="E64" s="3">
        <v>9858472591</v>
      </c>
      <c r="G64" s="3">
        <v>8838959767</v>
      </c>
      <c r="I64" s="3">
        <v>1019512824</v>
      </c>
      <c r="K64" s="3">
        <v>9880</v>
      </c>
      <c r="M64" s="3">
        <v>9858472591</v>
      </c>
      <c r="O64" s="3">
        <v>8838959767</v>
      </c>
      <c r="Q64" s="9">
        <v>1019512824</v>
      </c>
    </row>
    <row r="65" spans="1:17">
      <c r="A65" s="1" t="s">
        <v>113</v>
      </c>
      <c r="C65" s="3">
        <v>10000</v>
      </c>
      <c r="E65" s="3">
        <v>9708360042</v>
      </c>
      <c r="G65" s="3">
        <v>8556218764</v>
      </c>
      <c r="I65" s="3">
        <v>1152141278</v>
      </c>
      <c r="K65" s="3">
        <v>10000</v>
      </c>
      <c r="M65" s="3">
        <v>9708360042</v>
      </c>
      <c r="O65" s="3">
        <v>8556218764</v>
      </c>
      <c r="Q65" s="9">
        <v>1152141278</v>
      </c>
    </row>
    <row r="66" spans="1:17">
      <c r="A66" s="1" t="s">
        <v>119</v>
      </c>
      <c r="C66" s="3">
        <v>6000</v>
      </c>
      <c r="E66" s="3">
        <v>5775992913</v>
      </c>
      <c r="G66" s="3">
        <v>5561931858</v>
      </c>
      <c r="I66" s="3">
        <v>214061055</v>
      </c>
      <c r="K66" s="3">
        <v>6000</v>
      </c>
      <c r="M66" s="3">
        <v>5775992913</v>
      </c>
      <c r="O66" s="3">
        <v>5561931858</v>
      </c>
      <c r="Q66" s="9">
        <v>214061055</v>
      </c>
    </row>
    <row r="67" spans="1:17">
      <c r="A67" s="1" t="s">
        <v>201</v>
      </c>
      <c r="C67" s="3">
        <v>0</v>
      </c>
      <c r="E67" s="3">
        <v>0</v>
      </c>
      <c r="G67" s="3">
        <v>0</v>
      </c>
      <c r="I67" s="3">
        <v>0</v>
      </c>
      <c r="K67" s="3">
        <v>2608</v>
      </c>
      <c r="M67" s="3">
        <v>2608000000</v>
      </c>
      <c r="O67" s="3">
        <v>2575989066</v>
      </c>
      <c r="Q67" s="9">
        <v>32010934</v>
      </c>
    </row>
    <row r="68" spans="1:17">
      <c r="A68" s="1" t="s">
        <v>202</v>
      </c>
      <c r="C68" s="3">
        <v>0</v>
      </c>
      <c r="E68" s="3">
        <v>0</v>
      </c>
      <c r="G68" s="3">
        <v>0</v>
      </c>
      <c r="I68" s="3">
        <v>0</v>
      </c>
      <c r="K68" s="3">
        <v>29642</v>
      </c>
      <c r="M68" s="3">
        <v>29642000000</v>
      </c>
      <c r="O68" s="3">
        <v>28860546899</v>
      </c>
      <c r="Q68" s="9">
        <v>781453101</v>
      </c>
    </row>
    <row r="69" spans="1:17">
      <c r="A69" s="1" t="s">
        <v>203</v>
      </c>
      <c r="C69" s="3">
        <v>0</v>
      </c>
      <c r="E69" s="3">
        <v>0</v>
      </c>
      <c r="G69" s="3">
        <v>0</v>
      </c>
      <c r="I69" s="3">
        <v>0</v>
      </c>
      <c r="K69" s="3">
        <v>29123</v>
      </c>
      <c r="M69" s="3">
        <v>29123000000</v>
      </c>
      <c r="O69" s="3">
        <v>28950423395</v>
      </c>
      <c r="Q69" s="9">
        <v>172576605</v>
      </c>
    </row>
    <row r="70" spans="1:17">
      <c r="A70" s="1" t="s">
        <v>204</v>
      </c>
      <c r="C70" s="3">
        <v>0</v>
      </c>
      <c r="E70" s="3">
        <v>0</v>
      </c>
      <c r="G70" s="3">
        <v>0</v>
      </c>
      <c r="I70" s="3">
        <v>0</v>
      </c>
      <c r="K70" s="3">
        <v>14039</v>
      </c>
      <c r="M70" s="3">
        <v>14039000000</v>
      </c>
      <c r="O70" s="3">
        <v>13658755436</v>
      </c>
      <c r="Q70" s="9">
        <v>380244564</v>
      </c>
    </row>
    <row r="71" spans="1:17">
      <c r="A71" s="1" t="s">
        <v>205</v>
      </c>
      <c r="C71" s="3">
        <v>0</v>
      </c>
      <c r="E71" s="3">
        <v>0</v>
      </c>
      <c r="G71" s="3">
        <v>0</v>
      </c>
      <c r="I71" s="3">
        <v>0</v>
      </c>
      <c r="K71" s="3">
        <v>9711</v>
      </c>
      <c r="M71" s="3">
        <v>9711000000</v>
      </c>
      <c r="O71" s="3">
        <v>9462622051</v>
      </c>
      <c r="Q71" s="9">
        <v>248377949</v>
      </c>
    </row>
    <row r="72" spans="1:17">
      <c r="A72" s="1" t="s">
        <v>206</v>
      </c>
      <c r="C72" s="3">
        <v>0</v>
      </c>
      <c r="E72" s="3">
        <v>0</v>
      </c>
      <c r="G72" s="3">
        <v>0</v>
      </c>
      <c r="I72" s="3">
        <v>0</v>
      </c>
      <c r="K72" s="3">
        <v>1721</v>
      </c>
      <c r="M72" s="3">
        <v>1721000000</v>
      </c>
      <c r="O72" s="3">
        <v>1634305090</v>
      </c>
      <c r="Q72" s="9">
        <v>86694910</v>
      </c>
    </row>
    <row r="73" spans="1:17">
      <c r="A73" s="1" t="s">
        <v>207</v>
      </c>
      <c r="C73" s="3">
        <v>0</v>
      </c>
      <c r="E73" s="3">
        <v>0</v>
      </c>
      <c r="G73" s="3">
        <v>0</v>
      </c>
      <c r="I73" s="3">
        <v>0</v>
      </c>
      <c r="K73" s="3">
        <v>27000</v>
      </c>
      <c r="M73" s="3">
        <v>27000000000</v>
      </c>
      <c r="O73" s="3">
        <v>26668153561</v>
      </c>
      <c r="Q73" s="9">
        <v>331846439</v>
      </c>
    </row>
    <row r="74" spans="1:17">
      <c r="A74" s="1" t="s">
        <v>208</v>
      </c>
      <c r="C74" s="3">
        <v>0</v>
      </c>
      <c r="E74" s="3">
        <v>0</v>
      </c>
      <c r="G74" s="3">
        <v>0</v>
      </c>
      <c r="I74" s="3">
        <v>0</v>
      </c>
      <c r="K74" s="3">
        <v>2262</v>
      </c>
      <c r="M74" s="3">
        <v>2262000000</v>
      </c>
      <c r="O74" s="3">
        <v>2141974960</v>
      </c>
      <c r="Q74" s="9">
        <v>120025040</v>
      </c>
    </row>
    <row r="75" spans="1:17" ht="23.25" thickBot="1">
      <c r="E75" s="5">
        <f>SUM(E8:E74)</f>
        <v>1962264307142</v>
      </c>
      <c r="G75" s="5">
        <f>SUM(G8:G74)</f>
        <v>1180585918615</v>
      </c>
      <c r="I75" s="5">
        <f>SUM(I8:I74)</f>
        <v>781678388527</v>
      </c>
      <c r="M75" s="5">
        <f>SUM(M8:M74)</f>
        <v>2466359161180</v>
      </c>
      <c r="O75" s="5">
        <f>SUM(O8:O74)</f>
        <v>1592148932618</v>
      </c>
      <c r="Q75" s="5">
        <f>SUM(Q8:Q74)</f>
        <v>874210228562</v>
      </c>
    </row>
    <row r="76" spans="1:17" ht="23.25" thickTop="1"/>
    <row r="77" spans="1:17">
      <c r="I77" s="3"/>
      <c r="Q77" s="3"/>
    </row>
    <row r="78" spans="1:17">
      <c r="I78" s="3"/>
      <c r="Q78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2020-05-26T03:58:40Z</dcterms:created>
  <dcterms:modified xsi:type="dcterms:W3CDTF">2020-05-30T13:46:59Z</dcterms:modified>
</cp:coreProperties>
</file>