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مهر99\تارنما\"/>
    </mc:Choice>
  </mc:AlternateContent>
  <xr:revisionPtr revIDLastSave="0" documentId="13_ncr:1_{D41F56EC-7F93-4483-8108-505AE8E69769}" xr6:coauthVersionLast="45" xr6:coauthVersionMax="45" xr10:uidLastSave="{00000000-0000-0000-0000-000000000000}"/>
  <bookViews>
    <workbookView xWindow="28680" yWindow="-120" windowWidth="29040" windowHeight="15840" tabRatio="83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G11" i="15" l="1"/>
  <c r="E11" i="15"/>
  <c r="C11" i="15"/>
  <c r="E10" i="14"/>
  <c r="C10" i="14"/>
  <c r="K10" i="13"/>
  <c r="G10" i="13"/>
  <c r="I10" i="13"/>
  <c r="E10" i="13"/>
  <c r="Q31" i="12"/>
  <c r="I31" i="12"/>
  <c r="C31" i="12"/>
  <c r="E31" i="12"/>
  <c r="G31" i="12"/>
  <c r="K31" i="12"/>
  <c r="M31" i="12"/>
  <c r="O31" i="12"/>
  <c r="U64" i="11"/>
  <c r="S64" i="11"/>
  <c r="K64" i="11"/>
  <c r="E64" i="11"/>
  <c r="O64" i="11"/>
  <c r="C64" i="11"/>
  <c r="G64" i="11"/>
  <c r="M64" i="11"/>
  <c r="Q64" i="11"/>
  <c r="E32" i="10"/>
  <c r="G32" i="10"/>
  <c r="M32" i="10"/>
  <c r="O32" i="10"/>
  <c r="Q32" i="10"/>
  <c r="E74" i="9"/>
  <c r="G74" i="9"/>
  <c r="M74" i="9"/>
  <c r="O74" i="9"/>
  <c r="S10" i="8"/>
  <c r="Q10" i="8"/>
  <c r="O10" i="8"/>
  <c r="M10" i="8"/>
  <c r="K10" i="8"/>
  <c r="I10" i="8"/>
  <c r="E9" i="8"/>
  <c r="I12" i="7"/>
  <c r="K12" i="7"/>
  <c r="M12" i="7"/>
  <c r="O12" i="7"/>
  <c r="Q12" i="7"/>
  <c r="S12" i="7"/>
  <c r="S11" i="6"/>
  <c r="Q11" i="6"/>
  <c r="I64" i="11" l="1"/>
  <c r="I32" i="10"/>
  <c r="Q74" i="9"/>
  <c r="I74" i="9"/>
  <c r="K11" i="6"/>
  <c r="M11" i="6"/>
  <c r="O11" i="6"/>
  <c r="AK32" i="3" l="1"/>
  <c r="Q32" i="3"/>
  <c r="S32" i="3"/>
  <c r="W32" i="3"/>
  <c r="AA32" i="3"/>
  <c r="AG32" i="3"/>
  <c r="AI32" i="3"/>
  <c r="Y65" i="1"/>
  <c r="E65" i="1"/>
  <c r="G65" i="1"/>
  <c r="K65" i="1"/>
  <c r="O65" i="1"/>
  <c r="U65" i="1"/>
  <c r="W65" i="1"/>
</calcChain>
</file>

<file path=xl/sharedStrings.xml><?xml version="1.0" encoding="utf-8"?>
<sst xmlns="http://schemas.openxmlformats.org/spreadsheetml/2006/main" count="743" uniqueCount="209">
  <si>
    <t>صندوق سرمایه‌گذاری مشترک امید توسعه</t>
  </si>
  <si>
    <t>صورت وضعیت پورتفوی</t>
  </si>
  <si>
    <t>برای ماه منتهی به 1399/07/30</t>
  </si>
  <si>
    <t>نام شرکت</t>
  </si>
  <si>
    <t>1399/06/31</t>
  </si>
  <si>
    <t>تغییرات طی دوره</t>
  </si>
  <si>
    <t>1399/07/30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</si>
  <si>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</si>
  <si>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</si>
  <si>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</si>
  <si>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</si>
  <si>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</si>
  <si>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</si>
  <si>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</si>
  <si>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</si>
  <si>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 آینده</t>
  </si>
  <si>
    <t>بانک تجارت</t>
  </si>
  <si>
    <t>بانک صادرات ایران</t>
  </si>
  <si>
    <t>بانک ملت</t>
  </si>
  <si>
    <t>پارس‌ دارو</t>
  </si>
  <si>
    <t>پالایش نفت بندرعباس</t>
  </si>
  <si>
    <t>پالایش نفت تبریز</t>
  </si>
  <si>
    <t>پالایش نفت تهران</t>
  </si>
  <si>
    <t>پتروشیمی پردیس</t>
  </si>
  <si>
    <t>پتروشیمی جم</t>
  </si>
  <si>
    <t>تامين سرمايه بانك ملت</t>
  </si>
  <si>
    <t>تامین سرمایه لوتوس پارسیان</t>
  </si>
  <si>
    <t>تامین سرمایه نوین</t>
  </si>
  <si>
    <t>تراکتورسازی‌ایران‌</t>
  </si>
  <si>
    <t>تهيه توزيع غذاي دنا آفرين فدك</t>
  </si>
  <si>
    <t>توسعه و عمران اميد</t>
  </si>
  <si>
    <t>توسعه‌ معادن‌ روی‌ ایران‌</t>
  </si>
  <si>
    <t>توسعه‌معادن‌وفلزات‌</t>
  </si>
  <si>
    <t>ح . سرمايه گذاري صدرتامين</t>
  </si>
  <si>
    <t>ح . فولاد خراسان</t>
  </si>
  <si>
    <t>ح. سرمایه گذاری نیروگاهی ایران</t>
  </si>
  <si>
    <t>داروپخش‌ (هلدینگ‌</t>
  </si>
  <si>
    <t>زرین معدن آسیا</t>
  </si>
  <si>
    <t>س. نفت و گاز و پتروشیمی تأمین</t>
  </si>
  <si>
    <t>سخت آژند</t>
  </si>
  <si>
    <t>سرمايه گذاري مالي سپهرصادرات</t>
  </si>
  <si>
    <t>سرمایه گذاری دارویی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</si>
  <si>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</si>
  <si>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</si>
  <si>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</si>
  <si>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</si>
  <si>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سرمایه‌گذاری‌صندوق‌بازنشستگی‌</t>
  </si>
  <si>
    <t>سکه تمام بهارتحویل1روزه صادرات</t>
  </si>
  <si>
    <t>سکه تمام بهارتحویلی 1روزه رفاه</t>
  </si>
  <si>
    <t>سیمان‌ خزر</t>
  </si>
  <si>
    <t>سیمان‌ داراب‌</t>
  </si>
  <si>
    <t>شيرپاستوريزه پگاه گيلان</t>
  </si>
  <si>
    <t>صنایع پتروشیمی خلیج فارس</t>
  </si>
  <si>
    <t>صنایع پتروشیمی کرمانشاه</t>
  </si>
  <si>
    <t>فرآورده‌های‌ تزریقی‌ ایران‌</t>
  </si>
  <si>
    <t>فرآوری‌موادمعدنی‌ایران‌</t>
  </si>
  <si>
    <t>فروشگاههای زنجیره ای افق کوروش</t>
  </si>
  <si>
    <t>فولاد مبارکه اصفهان</t>
  </si>
  <si>
    <t>كشاورزي و دامپروري ملارد شير</t>
  </si>
  <si>
    <t>گسترش نفت و گاز پارسیان</t>
  </si>
  <si>
    <t>گلتاش‌</t>
  </si>
  <si>
    <t>لیزینگ پارسیان</t>
  </si>
  <si>
    <t>مبین انرژی خلیج فارس</t>
  </si>
  <si>
    <t>مدیریت صنعت شوینده ت.ص.بهشهر</t>
  </si>
  <si>
    <t>معدنی و صنعتی گل گهر</t>
  </si>
  <si>
    <t>ملی‌ صنایع‌ مس‌ ایران‌</t>
  </si>
  <si>
    <t>کیمیدارو</t>
  </si>
  <si>
    <t>پتروشیمی غدیر</t>
  </si>
  <si>
    <t>شرکت آهن و فولاد ارفع</t>
  </si>
  <si>
    <t>فولاد  خوزستان</t>
  </si>
  <si>
    <t>فولاد خراسان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</si>
  <si>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</si>
  <si>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</si>
  <si>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</si>
  <si>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</si>
  <si>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</si>
  <si>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</si>
  <si>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</si>
  <si>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</si>
  <si>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</si>
  <si>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اسنادخزانه-م14بودجه98-010318</t>
  </si>
  <si>
    <t>بله</t>
  </si>
  <si>
    <t>1398/08/11</t>
  </si>
  <si>
    <t>1401/03/18</t>
  </si>
  <si>
    <t>اسنادخزانه-م15بودجه98-010406</t>
  </si>
  <si>
    <t>1398/07/13</t>
  </si>
  <si>
    <t>1401/04/13</t>
  </si>
  <si>
    <t>اسنادخزانه-م21بودجه97-000728</t>
  </si>
  <si>
    <t>1398/03/25</t>
  </si>
  <si>
    <t>1400/07/28</t>
  </si>
  <si>
    <t>اسنادخزانه-م12بودجه98-001111</t>
  </si>
  <si>
    <t>1398/09/13</t>
  </si>
  <si>
    <t>1400/11/11</t>
  </si>
  <si>
    <t>اسنادخزانه-م4بودجه97-991022</t>
  </si>
  <si>
    <t>1397/06/21</t>
  </si>
  <si>
    <t>1399/10/22</t>
  </si>
  <si>
    <t>اسنادخزانه-م7بودجه98-000719</t>
  </si>
  <si>
    <t>1398/07/16</t>
  </si>
  <si>
    <t>1400/07/19</t>
  </si>
  <si>
    <t>اسنادخزانه-م9بودجه98-000923</t>
  </si>
  <si>
    <t>1398/07/23</t>
  </si>
  <si>
    <t>1400/09/23</t>
  </si>
  <si>
    <t>اسنادخزانه-م16بودجه98-010503</t>
  </si>
  <si>
    <t>1398/09/24</t>
  </si>
  <si>
    <t>1401/05/03</t>
  </si>
  <si>
    <t>اسنادخزانه-م8بودجه98-000817</t>
  </si>
  <si>
    <t>1398/09/16</t>
  </si>
  <si>
    <t>1400/08/17</t>
  </si>
  <si>
    <t>اسنادخزانه-م13بودجه98-010219</t>
  </si>
  <si>
    <t>1398/09/06</t>
  </si>
  <si>
    <t>1401/02/19</t>
  </si>
  <si>
    <t>اسنادخزانه-م10بودجه98-001006</t>
  </si>
  <si>
    <t>1398/09/20</t>
  </si>
  <si>
    <t>1400/10/06</t>
  </si>
  <si>
    <t>اسنادخزانه-م11بودجه98-001013</t>
  </si>
  <si>
    <t>1398/07/09</t>
  </si>
  <si>
    <t>1400/10/13</t>
  </si>
  <si>
    <t>اسنادخزانه-م18بودجه97-000525</t>
  </si>
  <si>
    <t>1398/03/22</t>
  </si>
  <si>
    <t>1400/05/25</t>
  </si>
  <si>
    <t>اسنادخزانه-م5بودجه98-000422</t>
  </si>
  <si>
    <t>1398/07/22</t>
  </si>
  <si>
    <t>1400/04/22</t>
  </si>
  <si>
    <t>اسنادخزانه-م17بودجه98-010512</t>
  </si>
  <si>
    <t>1398/11/07</t>
  </si>
  <si>
    <t>1401/05/12</t>
  </si>
  <si>
    <t>اسنادخزانه-م6بودجه98-000519</t>
  </si>
  <si>
    <t>1398/08/19</t>
  </si>
  <si>
    <t>1400/05/19</t>
  </si>
  <si>
    <t>اسنادخزانه-م18بودجه98-010614</t>
  </si>
  <si>
    <t>1398/11/12</t>
  </si>
  <si>
    <t>1401/06/14</t>
  </si>
  <si>
    <t>اسنادخزانه-م4بودجه98-000421</t>
  </si>
  <si>
    <t>1398/08/28</t>
  </si>
  <si>
    <t>1400/04/21</t>
  </si>
  <si>
    <t>اسنادخزانه-م3بودجه97-990721</t>
  </si>
  <si>
    <t>1397/07/25</t>
  </si>
  <si>
    <t>1399/07/21</t>
  </si>
  <si>
    <t>اسنادخزانه-م20بودجه97-000324</t>
  </si>
  <si>
    <t>1398/03/21</t>
  </si>
  <si>
    <t>1400/03/24</t>
  </si>
  <si>
    <t>اسنادخزانه-م13بودجه97-000518</t>
  </si>
  <si>
    <t>1397/11/02</t>
  </si>
  <si>
    <t>1400/05/18</t>
  </si>
  <si>
    <t>مرابحه عام دولت4-ش.خ 0008</t>
  </si>
  <si>
    <t>1399/06/04</t>
  </si>
  <si>
    <t>1400/08/04</t>
  </si>
  <si>
    <t>مرابحه عام دولت4-ش.خ 0009</t>
  </si>
  <si>
    <t>1399/06/12</t>
  </si>
  <si>
    <t>1400/09/12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</si>
  <si>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</si>
  <si>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</si>
  <si>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</si>
  <si>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</si>
  <si>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</si>
  <si>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</si>
  <si>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</si>
  <si>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</si>
  <si>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</si>
  <si>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</si>
  <si>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</si>
  <si>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</si>
  <si>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</si>
  <si>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8568486457</t>
  </si>
  <si>
    <t>قرض الحسنه</t>
  </si>
  <si>
    <t>1397/11/10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</si>
  <si>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</si>
  <si>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</si>
  <si>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</si>
  <si>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</si>
  <si>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</si>
  <si>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</si>
  <si>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</si>
  <si>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</si>
  <si>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</si>
  <si>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</si>
  <si>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</si>
  <si>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</si>
  <si>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</si>
  <si>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</si>
  <si>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</si>
  <si>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</si>
  <si>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</si>
  <si>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</si>
  <si>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</si>
  <si>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</si>
  <si>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</si>
  <si>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</si>
  <si>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</si>
  <si>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</si>
  <si>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</si>
  <si>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</si>
  <si>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</si>
  <si>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</si>
  <si>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</si>
  <si>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</si>
  <si>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</si>
  <si>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</si>
  <si>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</si>
  <si>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</si>
  <si>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</si>
  <si>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</si>
  <si>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</si>
  <si>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</si>
  <si>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1399/07/01</t>
  </si>
  <si>
    <t>سرمایه گذاری توسعه معادن و فلزات</t>
  </si>
  <si>
    <t>1399/04/19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</si>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</sst>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5" x14ac:knownFonts="1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1" applyNumberFormat="1" applyFont="1" applyBorder="1" applyAlignment="1">
      <alignment horizontal="center" vertical="center"/>
    </xf>
    <xf numFmtId="9" fontId="1" fillId="0" borderId="2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396875</xdr:colOff>
      <xdr:row>39</xdr:row>
      <xdr:rowOff>86774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D57EC-29B2-4355-8590-4C6FCD205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218625" y="0"/>
          <a:ext cx="6429375" cy="751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4CA8E-7193-4300-8AB4-37880FD73702}">
  <dimension ref="A1"/>
  <sheetViews>
    <sheetView rightToLeft="1" tabSelected="1" view="pageBreakPreview" zoomScale="90" zoomScaleNormal="100" zoomScaleSheetLayoutView="9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5"/>
  <sheetViews>
    <sheetView rightToLeft="1" topLeftCell="A49" workbookViewId="0">
      <selection activeCell="I64" sqref="I64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7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22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7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4" x14ac:dyDescent="0.25">
      <c r="A3" s="13" t="s">
        <v>169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24" x14ac:dyDescent="0.25">
      <c r="A6" s="14" t="s">
        <v>3</v>
      </c>
      <c r="C6" s="15" t="s">
        <v>171</v>
      </c>
      <c r="D6" s="15" t="s">
        <v>171</v>
      </c>
      <c r="E6" s="15" t="s">
        <v>171</v>
      </c>
      <c r="F6" s="15" t="s">
        <v>171</v>
      </c>
      <c r="G6" s="15" t="s">
        <v>171</v>
      </c>
      <c r="H6" s="15" t="s">
        <v>171</v>
      </c>
      <c r="I6" s="15" t="s">
        <v>171</v>
      </c>
      <c r="J6" s="15" t="s">
        <v>171</v>
      </c>
      <c r="K6" s="15" t="s">
        <v>171</v>
      </c>
      <c r="M6" s="15" t="s">
        <v>172</v>
      </c>
      <c r="N6" s="15" t="s">
        <v>172</v>
      </c>
      <c r="O6" s="15" t="s">
        <v>172</v>
      </c>
      <c r="P6" s="15" t="s">
        <v>172</v>
      </c>
      <c r="Q6" s="15" t="s">
        <v>172</v>
      </c>
      <c r="R6" s="15" t="s">
        <v>172</v>
      </c>
      <c r="S6" s="15" t="s">
        <v>172</v>
      </c>
      <c r="T6" s="15" t="s">
        <v>172</v>
      </c>
      <c r="U6" s="15" t="s">
        <v>172</v>
      </c>
    </row>
    <row r="7" spans="1:21" ht="24" x14ac:dyDescent="0.25">
      <c r="A7" s="15" t="s">
        <v>3</v>
      </c>
      <c r="C7" s="15" t="s">
        <v>189</v>
      </c>
      <c r="E7" s="15" t="s">
        <v>190</v>
      </c>
      <c r="G7" s="15" t="s">
        <v>191</v>
      </c>
      <c r="I7" s="15" t="s">
        <v>156</v>
      </c>
      <c r="K7" s="15" t="s">
        <v>192</v>
      </c>
      <c r="M7" s="15" t="s">
        <v>189</v>
      </c>
      <c r="O7" s="15" t="s">
        <v>190</v>
      </c>
      <c r="Q7" s="15" t="s">
        <v>191</v>
      </c>
      <c r="S7" s="15" t="s">
        <v>156</v>
      </c>
      <c r="U7" s="15" t="s">
        <v>192</v>
      </c>
    </row>
    <row r="8" spans="1:21" x14ac:dyDescent="0.25">
      <c r="A8" s="1" t="s">
        <v>21</v>
      </c>
      <c r="C8" s="3">
        <v>0</v>
      </c>
      <c r="E8" s="5">
        <v>-230778994709</v>
      </c>
      <c r="G8" s="5">
        <v>-56877577527</v>
      </c>
      <c r="H8" s="5"/>
      <c r="I8" s="5">
        <v>-287656572236</v>
      </c>
      <c r="K8" s="6">
        <v>0.14021773541653076</v>
      </c>
      <c r="M8" s="5">
        <v>0</v>
      </c>
      <c r="N8" s="5"/>
      <c r="O8" s="5">
        <v>-230778994709</v>
      </c>
      <c r="P8" s="5"/>
      <c r="Q8" s="5">
        <v>-56877577527</v>
      </c>
      <c r="R8" s="5"/>
      <c r="S8" s="5">
        <v>-287656572236</v>
      </c>
      <c r="U8" s="6">
        <v>0.14021773541653099</v>
      </c>
    </row>
    <row r="9" spans="1:21" x14ac:dyDescent="0.25">
      <c r="A9" s="1" t="s">
        <v>31</v>
      </c>
      <c r="C9" s="3">
        <v>0</v>
      </c>
      <c r="E9" s="5">
        <v>0</v>
      </c>
      <c r="F9" s="5"/>
      <c r="G9" s="5">
        <v>-13847073</v>
      </c>
      <c r="H9" s="5"/>
      <c r="I9" s="5">
        <v>-13847073</v>
      </c>
      <c r="K9" s="6">
        <v>6.7497335559378406E-6</v>
      </c>
      <c r="M9" s="5">
        <v>0</v>
      </c>
      <c r="N9" s="5"/>
      <c r="O9" s="5">
        <v>0</v>
      </c>
      <c r="P9" s="5"/>
      <c r="Q9" s="5">
        <v>-13847073</v>
      </c>
      <c r="R9" s="5"/>
      <c r="S9" s="5">
        <v>-13847073</v>
      </c>
      <c r="U9" s="6">
        <v>6.7497335559378398E-6</v>
      </c>
    </row>
    <row r="10" spans="1:21" x14ac:dyDescent="0.25">
      <c r="A10" s="1" t="s">
        <v>57</v>
      </c>
      <c r="C10" s="3">
        <v>0</v>
      </c>
      <c r="E10" s="5">
        <v>-446344311240</v>
      </c>
      <c r="F10" s="5"/>
      <c r="G10" s="5">
        <v>-25983164591</v>
      </c>
      <c r="H10" s="5"/>
      <c r="I10" s="5">
        <v>-472327475831</v>
      </c>
      <c r="K10" s="6">
        <v>0.23023527159912568</v>
      </c>
      <c r="M10" s="5">
        <v>0</v>
      </c>
      <c r="N10" s="5"/>
      <c r="O10" s="5">
        <v>-446344311240</v>
      </c>
      <c r="P10" s="5"/>
      <c r="Q10" s="5">
        <v>-25983164591</v>
      </c>
      <c r="R10" s="5"/>
      <c r="S10" s="5">
        <v>-472327475831</v>
      </c>
      <c r="U10" s="6">
        <v>0.23023527159912599</v>
      </c>
    </row>
    <row r="11" spans="1:21" x14ac:dyDescent="0.25">
      <c r="A11" s="1" t="s">
        <v>29</v>
      </c>
      <c r="C11" s="3">
        <v>0</v>
      </c>
      <c r="E11" s="5">
        <v>0</v>
      </c>
      <c r="F11" s="5"/>
      <c r="G11" s="5">
        <v>1799689388</v>
      </c>
      <c r="H11" s="5"/>
      <c r="I11" s="5">
        <v>1799689388</v>
      </c>
      <c r="K11" s="6">
        <v>-8.7725570974088441E-4</v>
      </c>
      <c r="M11" s="5">
        <v>0</v>
      </c>
      <c r="N11" s="5"/>
      <c r="O11" s="5">
        <v>0</v>
      </c>
      <c r="P11" s="5"/>
      <c r="Q11" s="5">
        <v>1799689388</v>
      </c>
      <c r="R11" s="5"/>
      <c r="S11" s="5">
        <v>1799689388</v>
      </c>
      <c r="U11" s="6">
        <v>-8.7725570974088441E-4</v>
      </c>
    </row>
    <row r="12" spans="1:21" x14ac:dyDescent="0.25">
      <c r="A12" s="1" t="s">
        <v>22</v>
      </c>
      <c r="C12" s="3">
        <v>0</v>
      </c>
      <c r="E12" s="5">
        <v>-6552266689</v>
      </c>
      <c r="F12" s="5"/>
      <c r="G12" s="5">
        <v>2272194306</v>
      </c>
      <c r="H12" s="5"/>
      <c r="I12" s="5">
        <v>-4280072383</v>
      </c>
      <c r="K12" s="6">
        <v>2.086314427993406E-3</v>
      </c>
      <c r="M12" s="5">
        <v>0</v>
      </c>
      <c r="N12" s="5"/>
      <c r="O12" s="5">
        <v>-6552266689</v>
      </c>
      <c r="P12" s="5"/>
      <c r="Q12" s="5">
        <v>2272194306</v>
      </c>
      <c r="R12" s="5"/>
      <c r="S12" s="5">
        <v>-4280072383</v>
      </c>
      <c r="U12" s="6">
        <v>2.086314427993406E-3</v>
      </c>
    </row>
    <row r="13" spans="1:21" x14ac:dyDescent="0.25">
      <c r="A13" s="1" t="s">
        <v>51</v>
      </c>
      <c r="C13" s="3">
        <v>0</v>
      </c>
      <c r="E13" s="5">
        <v>0</v>
      </c>
      <c r="F13" s="5"/>
      <c r="G13" s="5">
        <v>140709954</v>
      </c>
      <c r="H13" s="5"/>
      <c r="I13" s="5">
        <v>140709954</v>
      </c>
      <c r="K13" s="6">
        <v>-6.8588841711766097E-5</v>
      </c>
      <c r="M13" s="5">
        <v>0</v>
      </c>
      <c r="N13" s="5"/>
      <c r="O13" s="5">
        <v>0</v>
      </c>
      <c r="P13" s="5"/>
      <c r="Q13" s="5">
        <v>140709954</v>
      </c>
      <c r="R13" s="5"/>
      <c r="S13" s="5">
        <v>140709954</v>
      </c>
      <c r="U13" s="6">
        <v>-6.8588841711766097E-5</v>
      </c>
    </row>
    <row r="14" spans="1:21" x14ac:dyDescent="0.25">
      <c r="A14" s="1" t="s">
        <v>58</v>
      </c>
      <c r="C14" s="3">
        <v>0</v>
      </c>
      <c r="E14" s="5">
        <v>0</v>
      </c>
      <c r="F14" s="5"/>
      <c r="G14" s="5">
        <v>305741872</v>
      </c>
      <c r="H14" s="5"/>
      <c r="I14" s="5">
        <v>305741872</v>
      </c>
      <c r="K14" s="6">
        <v>-1.4903338582050171E-4</v>
      </c>
      <c r="M14" s="5">
        <v>0</v>
      </c>
      <c r="N14" s="5"/>
      <c r="O14" s="5">
        <v>0</v>
      </c>
      <c r="P14" s="5"/>
      <c r="Q14" s="5">
        <v>305741872</v>
      </c>
      <c r="R14" s="5"/>
      <c r="S14" s="5">
        <v>305741872</v>
      </c>
      <c r="U14" s="6">
        <v>-1.4903338582050171E-4</v>
      </c>
    </row>
    <row r="15" spans="1:21" x14ac:dyDescent="0.25">
      <c r="A15" s="1" t="s">
        <v>34</v>
      </c>
      <c r="C15" s="3">
        <v>0</v>
      </c>
      <c r="E15" s="5">
        <v>0</v>
      </c>
      <c r="F15" s="5"/>
      <c r="G15" s="5">
        <v>5960129720</v>
      </c>
      <c r="H15" s="5"/>
      <c r="I15" s="5">
        <v>5960129720</v>
      </c>
      <c r="K15" s="6">
        <v>-2.9052556860808352E-3</v>
      </c>
      <c r="M15" s="5">
        <v>0</v>
      </c>
      <c r="N15" s="5"/>
      <c r="O15" s="5">
        <v>0</v>
      </c>
      <c r="P15" s="5"/>
      <c r="Q15" s="5">
        <v>5960129720</v>
      </c>
      <c r="R15" s="5"/>
      <c r="S15" s="5">
        <v>5960129720</v>
      </c>
      <c r="U15" s="6">
        <v>-2.9052556860808352E-3</v>
      </c>
    </row>
    <row r="16" spans="1:21" x14ac:dyDescent="0.25">
      <c r="A16" s="1" t="s">
        <v>17</v>
      </c>
      <c r="C16" s="3">
        <v>0</v>
      </c>
      <c r="E16" s="5">
        <v>0</v>
      </c>
      <c r="F16" s="5"/>
      <c r="G16" s="5">
        <v>-1239698765</v>
      </c>
      <c r="H16" s="5"/>
      <c r="I16" s="5">
        <v>-1239698765</v>
      </c>
      <c r="K16" s="6">
        <v>6.0428917745831198E-4</v>
      </c>
      <c r="M16" s="5">
        <v>0</v>
      </c>
      <c r="N16" s="5"/>
      <c r="O16" s="5">
        <v>0</v>
      </c>
      <c r="P16" s="5"/>
      <c r="Q16" s="5">
        <v>-1239698765</v>
      </c>
      <c r="R16" s="5"/>
      <c r="S16" s="5">
        <v>-1239698765</v>
      </c>
      <c r="U16" s="6">
        <v>6.0428917745831198E-4</v>
      </c>
    </row>
    <row r="17" spans="1:21" x14ac:dyDescent="0.25">
      <c r="A17" s="1" t="s">
        <v>20</v>
      </c>
      <c r="C17" s="3">
        <v>0</v>
      </c>
      <c r="E17" s="5">
        <v>-346321217575</v>
      </c>
      <c r="F17" s="5"/>
      <c r="G17" s="5">
        <v>-37130458414</v>
      </c>
      <c r="H17" s="5"/>
      <c r="I17" s="5">
        <v>-383451675989</v>
      </c>
      <c r="K17" s="6">
        <v>0.1869129053124482</v>
      </c>
      <c r="M17" s="5">
        <v>0</v>
      </c>
      <c r="N17" s="5"/>
      <c r="O17" s="5">
        <v>-346321217575</v>
      </c>
      <c r="P17" s="5"/>
      <c r="Q17" s="5">
        <v>-37130458414</v>
      </c>
      <c r="R17" s="5"/>
      <c r="S17" s="5">
        <v>-383451675989</v>
      </c>
      <c r="U17" s="6">
        <v>0.1869129053124482</v>
      </c>
    </row>
    <row r="18" spans="1:21" x14ac:dyDescent="0.25">
      <c r="A18" s="1" t="s">
        <v>47</v>
      </c>
      <c r="C18" s="3">
        <v>0</v>
      </c>
      <c r="E18" s="5">
        <v>0</v>
      </c>
      <c r="F18" s="5"/>
      <c r="G18" s="5">
        <v>722526816</v>
      </c>
      <c r="H18" s="5"/>
      <c r="I18" s="5">
        <v>722526816</v>
      </c>
      <c r="K18" s="6">
        <v>-3.5219453923729052E-4</v>
      </c>
      <c r="M18" s="5">
        <v>0</v>
      </c>
      <c r="N18" s="5"/>
      <c r="O18" s="5">
        <v>0</v>
      </c>
      <c r="P18" s="5"/>
      <c r="Q18" s="5">
        <v>722526816</v>
      </c>
      <c r="R18" s="5"/>
      <c r="S18" s="5">
        <v>722526816</v>
      </c>
      <c r="U18" s="6">
        <v>-3.5219453923729052E-4</v>
      </c>
    </row>
    <row r="19" spans="1:21" x14ac:dyDescent="0.25">
      <c r="A19" s="1" t="s">
        <v>42</v>
      </c>
      <c r="C19" s="3">
        <v>0</v>
      </c>
      <c r="E19" s="5">
        <v>17238643364</v>
      </c>
      <c r="F19" s="5"/>
      <c r="G19" s="5">
        <v>111339472</v>
      </c>
      <c r="H19" s="5"/>
      <c r="I19" s="5">
        <v>17349982836</v>
      </c>
      <c r="K19" s="6">
        <v>-8.4572213451243293E-3</v>
      </c>
      <c r="M19" s="5">
        <v>0</v>
      </c>
      <c r="N19" s="5"/>
      <c r="O19" s="5">
        <v>17238643364</v>
      </c>
      <c r="P19" s="5"/>
      <c r="Q19" s="5">
        <v>111339472</v>
      </c>
      <c r="R19" s="5"/>
      <c r="S19" s="5">
        <v>17349982836</v>
      </c>
      <c r="U19" s="6">
        <v>-8.4572213451243293E-3</v>
      </c>
    </row>
    <row r="20" spans="1:21" x14ac:dyDescent="0.25">
      <c r="A20" s="1" t="s">
        <v>55</v>
      </c>
      <c r="C20" s="3">
        <v>0</v>
      </c>
      <c r="E20" s="5">
        <v>-39408117257</v>
      </c>
      <c r="F20" s="5"/>
      <c r="G20" s="5">
        <v>-184893287</v>
      </c>
      <c r="H20" s="5"/>
      <c r="I20" s="5">
        <v>-39593010544</v>
      </c>
      <c r="K20" s="6">
        <v>1.9299549576248898E-2</v>
      </c>
      <c r="M20" s="5">
        <v>0</v>
      </c>
      <c r="N20" s="5"/>
      <c r="O20" s="5">
        <v>-39408117257</v>
      </c>
      <c r="P20" s="5"/>
      <c r="Q20" s="5">
        <v>-184893287</v>
      </c>
      <c r="R20" s="5"/>
      <c r="S20" s="5">
        <v>-39593010544</v>
      </c>
      <c r="U20" s="6">
        <v>1.9299549576248898E-2</v>
      </c>
    </row>
    <row r="21" spans="1:21" x14ac:dyDescent="0.25">
      <c r="A21" s="1" t="s">
        <v>52</v>
      </c>
      <c r="C21" s="3">
        <v>289844295</v>
      </c>
      <c r="E21" s="5">
        <v>-1071387123</v>
      </c>
      <c r="F21" s="5"/>
      <c r="G21" s="5">
        <v>-2092158618</v>
      </c>
      <c r="H21" s="5"/>
      <c r="I21" s="5">
        <v>-2873701446</v>
      </c>
      <c r="K21" s="6">
        <v>1.4007811672411415E-3</v>
      </c>
      <c r="M21" s="5">
        <v>289844295</v>
      </c>
      <c r="N21" s="5"/>
      <c r="O21" s="5">
        <v>-1071387123</v>
      </c>
      <c r="P21" s="5"/>
      <c r="Q21" s="5">
        <v>-2092158618</v>
      </c>
      <c r="R21" s="5"/>
      <c r="S21" s="5">
        <v>-2873701446</v>
      </c>
      <c r="U21" s="6">
        <v>1.4007811672411415E-3</v>
      </c>
    </row>
    <row r="22" spans="1:21" x14ac:dyDescent="0.25">
      <c r="A22" s="1" t="s">
        <v>30</v>
      </c>
      <c r="C22" s="3">
        <v>0</v>
      </c>
      <c r="E22" s="5">
        <v>0</v>
      </c>
      <c r="F22" s="5"/>
      <c r="G22" s="5">
        <v>5603117843</v>
      </c>
      <c r="H22" s="5"/>
      <c r="I22" s="5">
        <v>5603117843</v>
      </c>
      <c r="K22" s="6">
        <v>-2.7312308184387528E-3</v>
      </c>
      <c r="M22" s="5">
        <v>0</v>
      </c>
      <c r="N22" s="5"/>
      <c r="O22" s="5">
        <v>0</v>
      </c>
      <c r="P22" s="5"/>
      <c r="Q22" s="5">
        <v>5603117843</v>
      </c>
      <c r="R22" s="5"/>
      <c r="S22" s="5">
        <v>5603117843</v>
      </c>
      <c r="U22" s="6">
        <v>-2.7312308184387528E-3</v>
      </c>
    </row>
    <row r="23" spans="1:21" x14ac:dyDescent="0.25">
      <c r="A23" s="1" t="s">
        <v>18</v>
      </c>
      <c r="C23" s="3">
        <v>0</v>
      </c>
      <c r="E23" s="5">
        <v>-28131684807</v>
      </c>
      <c r="F23" s="5"/>
      <c r="G23" s="5">
        <v>18369715481</v>
      </c>
      <c r="H23" s="5"/>
      <c r="I23" s="5">
        <v>-9761969326</v>
      </c>
      <c r="K23" s="6">
        <v>4.7584563128784049E-3</v>
      </c>
      <c r="M23" s="5">
        <v>0</v>
      </c>
      <c r="N23" s="5"/>
      <c r="O23" s="5">
        <v>-28131684807</v>
      </c>
      <c r="P23" s="5"/>
      <c r="Q23" s="5">
        <v>18369715481</v>
      </c>
      <c r="R23" s="5"/>
      <c r="S23" s="5">
        <v>-9761969326</v>
      </c>
      <c r="U23" s="6">
        <v>4.7584563128784049E-3</v>
      </c>
    </row>
    <row r="24" spans="1:21" x14ac:dyDescent="0.25">
      <c r="A24" s="1" t="s">
        <v>15</v>
      </c>
      <c r="C24" s="3">
        <v>0</v>
      </c>
      <c r="E24" s="5">
        <v>0</v>
      </c>
      <c r="F24" s="5"/>
      <c r="G24" s="5">
        <v>-45796326726</v>
      </c>
      <c r="H24" s="5"/>
      <c r="I24" s="5">
        <v>-45796326726</v>
      </c>
      <c r="K24" s="6">
        <v>2.2323346113736466E-2</v>
      </c>
      <c r="M24" s="5">
        <v>0</v>
      </c>
      <c r="N24" s="5"/>
      <c r="O24" s="5">
        <v>0</v>
      </c>
      <c r="P24" s="5"/>
      <c r="Q24" s="5">
        <v>-45796326726</v>
      </c>
      <c r="R24" s="5"/>
      <c r="S24" s="5">
        <v>-45796326726</v>
      </c>
      <c r="U24" s="6">
        <v>2.2323346113736466E-2</v>
      </c>
    </row>
    <row r="25" spans="1:21" x14ac:dyDescent="0.25">
      <c r="A25" s="1" t="s">
        <v>33</v>
      </c>
      <c r="C25" s="3">
        <v>0</v>
      </c>
      <c r="E25" s="5">
        <v>0</v>
      </c>
      <c r="F25" s="5"/>
      <c r="G25" s="5">
        <v>-20185280467</v>
      </c>
      <c r="H25" s="5"/>
      <c r="I25" s="5">
        <v>-20185280467</v>
      </c>
      <c r="K25" s="6">
        <v>9.8392826342524921E-3</v>
      </c>
      <c r="M25" s="5">
        <v>0</v>
      </c>
      <c r="N25" s="5"/>
      <c r="O25" s="5">
        <v>0</v>
      </c>
      <c r="P25" s="5"/>
      <c r="Q25" s="5">
        <v>-20185280467</v>
      </c>
      <c r="R25" s="5"/>
      <c r="S25" s="5">
        <v>-20185280467</v>
      </c>
      <c r="U25" s="6">
        <v>9.8392826342524921E-3</v>
      </c>
    </row>
    <row r="26" spans="1:21" x14ac:dyDescent="0.25">
      <c r="A26" s="1" t="s">
        <v>40</v>
      </c>
      <c r="C26" s="3">
        <v>0</v>
      </c>
      <c r="E26" s="5">
        <v>0</v>
      </c>
      <c r="F26" s="5"/>
      <c r="G26" s="5">
        <v>25508953854</v>
      </c>
      <c r="H26" s="5"/>
      <c r="I26" s="5">
        <v>25508953854</v>
      </c>
      <c r="K26" s="6">
        <v>-1.2434298700181166E-2</v>
      </c>
      <c r="M26" s="5">
        <v>0</v>
      </c>
      <c r="N26" s="5"/>
      <c r="O26" s="5">
        <v>0</v>
      </c>
      <c r="P26" s="5"/>
      <c r="Q26" s="5">
        <v>25508953854</v>
      </c>
      <c r="R26" s="5"/>
      <c r="S26" s="5">
        <v>25508953854</v>
      </c>
      <c r="U26" s="6">
        <v>-1.2434298700181166E-2</v>
      </c>
    </row>
    <row r="27" spans="1:21" x14ac:dyDescent="0.25">
      <c r="A27" s="1" t="s">
        <v>44</v>
      </c>
      <c r="C27" s="3">
        <v>0</v>
      </c>
      <c r="E27" s="5">
        <v>-24625149930</v>
      </c>
      <c r="F27" s="5"/>
      <c r="G27" s="5">
        <v>290430276</v>
      </c>
      <c r="H27" s="5"/>
      <c r="I27" s="5">
        <v>-24334719654</v>
      </c>
      <c r="K27" s="6">
        <v>1.1861920120081975E-2</v>
      </c>
      <c r="M27" s="5">
        <v>0</v>
      </c>
      <c r="N27" s="5"/>
      <c r="O27" s="5">
        <v>-24625149930</v>
      </c>
      <c r="P27" s="5"/>
      <c r="Q27" s="5">
        <v>290430276</v>
      </c>
      <c r="R27" s="5"/>
      <c r="S27" s="5">
        <v>-24334719654</v>
      </c>
      <c r="U27" s="6">
        <v>1.1861920120081975E-2</v>
      </c>
    </row>
    <row r="28" spans="1:21" x14ac:dyDescent="0.25">
      <c r="A28" s="1" t="s">
        <v>48</v>
      </c>
      <c r="C28" s="3">
        <v>0</v>
      </c>
      <c r="E28" s="5">
        <v>0</v>
      </c>
      <c r="F28" s="5"/>
      <c r="G28" s="5">
        <v>629791875</v>
      </c>
      <c r="H28" s="5"/>
      <c r="I28" s="5">
        <v>629791875</v>
      </c>
      <c r="K28" s="6">
        <v>-3.0699104077406902E-4</v>
      </c>
      <c r="M28" s="5">
        <v>0</v>
      </c>
      <c r="N28" s="5"/>
      <c r="O28" s="5">
        <v>0</v>
      </c>
      <c r="P28" s="5"/>
      <c r="Q28" s="5">
        <v>629791875</v>
      </c>
      <c r="R28" s="5"/>
      <c r="S28" s="5">
        <v>629791875</v>
      </c>
      <c r="U28" s="6">
        <v>-3.0699104077406902E-4</v>
      </c>
    </row>
    <row r="29" spans="1:21" x14ac:dyDescent="0.25">
      <c r="A29" s="1" t="s">
        <v>25</v>
      </c>
      <c r="C29" s="3">
        <v>0</v>
      </c>
      <c r="E29" s="5">
        <v>1634715861</v>
      </c>
      <c r="F29" s="5"/>
      <c r="G29" s="5">
        <v>1898667857</v>
      </c>
      <c r="H29" s="5"/>
      <c r="I29" s="5">
        <v>3533383718</v>
      </c>
      <c r="K29" s="6">
        <v>-1.7223422341594509E-3</v>
      </c>
      <c r="M29" s="5">
        <v>0</v>
      </c>
      <c r="N29" s="5"/>
      <c r="O29" s="5">
        <v>1634715861</v>
      </c>
      <c r="P29" s="5"/>
      <c r="Q29" s="5">
        <v>1898667857</v>
      </c>
      <c r="R29" s="5"/>
      <c r="S29" s="5">
        <v>3533383718</v>
      </c>
      <c r="U29" s="6">
        <v>-1.7223422341594509E-3</v>
      </c>
    </row>
    <row r="30" spans="1:21" x14ac:dyDescent="0.25">
      <c r="A30" s="1" t="s">
        <v>38</v>
      </c>
      <c r="C30" s="3">
        <v>0</v>
      </c>
      <c r="E30" s="5">
        <v>-4152682997</v>
      </c>
      <c r="F30" s="5"/>
      <c r="G30" s="5">
        <v>29214816873</v>
      </c>
      <c r="H30" s="5"/>
      <c r="I30" s="5">
        <v>25062133876</v>
      </c>
      <c r="K30" s="6">
        <v>-1.2216497017546141E-2</v>
      </c>
      <c r="M30" s="5">
        <v>0</v>
      </c>
      <c r="N30" s="5"/>
      <c r="O30" s="5">
        <v>-4152682997</v>
      </c>
      <c r="P30" s="5"/>
      <c r="Q30" s="5">
        <v>29214816873</v>
      </c>
      <c r="R30" s="5"/>
      <c r="S30" s="5">
        <v>25062133876</v>
      </c>
      <c r="U30" s="6">
        <v>-1.2216497017546141E-2</v>
      </c>
    </row>
    <row r="31" spans="1:21" x14ac:dyDescent="0.25">
      <c r="A31" s="1" t="s">
        <v>35</v>
      </c>
      <c r="C31" s="3">
        <v>0</v>
      </c>
      <c r="E31" s="5">
        <v>-23029482873</v>
      </c>
      <c r="F31" s="5"/>
      <c r="G31" s="5">
        <v>0</v>
      </c>
      <c r="H31" s="5"/>
      <c r="I31" s="5">
        <v>-23029482873</v>
      </c>
      <c r="K31" s="6">
        <v>1.1225684541692232E-2</v>
      </c>
      <c r="M31" s="5">
        <v>0</v>
      </c>
      <c r="N31" s="5"/>
      <c r="O31" s="5">
        <v>-23029482873</v>
      </c>
      <c r="P31" s="5"/>
      <c r="Q31" s="5">
        <v>0</v>
      </c>
      <c r="R31" s="5"/>
      <c r="S31" s="5">
        <v>-23029482873</v>
      </c>
      <c r="U31" s="6">
        <v>1.1225684541692232E-2</v>
      </c>
    </row>
    <row r="32" spans="1:21" x14ac:dyDescent="0.25">
      <c r="A32" s="1" t="s">
        <v>59</v>
      </c>
      <c r="C32" s="3">
        <v>0</v>
      </c>
      <c r="E32" s="5">
        <v>-52033050979</v>
      </c>
      <c r="F32" s="5"/>
      <c r="G32" s="5">
        <v>0</v>
      </c>
      <c r="H32" s="5"/>
      <c r="I32" s="5">
        <v>-52033050979</v>
      </c>
      <c r="K32" s="6">
        <v>2.536342736192556E-2</v>
      </c>
      <c r="M32" s="5">
        <v>0</v>
      </c>
      <c r="N32" s="5"/>
      <c r="O32" s="5">
        <v>-52033050979</v>
      </c>
      <c r="P32" s="5"/>
      <c r="Q32" s="5">
        <v>0</v>
      </c>
      <c r="R32" s="5"/>
      <c r="S32" s="5">
        <v>-52033050979</v>
      </c>
      <c r="U32" s="6">
        <v>2.536342736192556E-2</v>
      </c>
    </row>
    <row r="33" spans="1:21" x14ac:dyDescent="0.25">
      <c r="A33" s="1" t="s">
        <v>23</v>
      </c>
      <c r="C33" s="3">
        <v>0</v>
      </c>
      <c r="E33" s="5">
        <v>-72446045421</v>
      </c>
      <c r="F33" s="5"/>
      <c r="G33" s="5">
        <v>0</v>
      </c>
      <c r="H33" s="5"/>
      <c r="I33" s="5">
        <v>-72446045421</v>
      </c>
      <c r="K33" s="6">
        <v>3.5313708808577864E-2</v>
      </c>
      <c r="M33" s="5">
        <v>0</v>
      </c>
      <c r="N33" s="5"/>
      <c r="O33" s="5">
        <v>-72446045421</v>
      </c>
      <c r="P33" s="5"/>
      <c r="Q33" s="5">
        <v>0</v>
      </c>
      <c r="R33" s="5"/>
      <c r="S33" s="5">
        <v>-72446045421</v>
      </c>
      <c r="U33" s="6">
        <v>3.5313708808577864E-2</v>
      </c>
    </row>
    <row r="34" spans="1:21" x14ac:dyDescent="0.25">
      <c r="A34" s="1" t="s">
        <v>53</v>
      </c>
      <c r="C34" s="3">
        <v>0</v>
      </c>
      <c r="E34" s="5">
        <v>-65234342309</v>
      </c>
      <c r="F34" s="5"/>
      <c r="G34" s="5">
        <v>0</v>
      </c>
      <c r="H34" s="5"/>
      <c r="I34" s="5">
        <v>-65234342309</v>
      </c>
      <c r="K34" s="6">
        <v>3.1798375677126345E-2</v>
      </c>
      <c r="M34" s="5">
        <v>0</v>
      </c>
      <c r="N34" s="5"/>
      <c r="O34" s="5">
        <v>-65234342309</v>
      </c>
      <c r="P34" s="5"/>
      <c r="Q34" s="5">
        <v>0</v>
      </c>
      <c r="R34" s="5"/>
      <c r="S34" s="5">
        <v>-65234342309</v>
      </c>
      <c r="U34" s="6">
        <v>3.1798375677126345E-2</v>
      </c>
    </row>
    <row r="35" spans="1:21" x14ac:dyDescent="0.25">
      <c r="A35" s="1" t="s">
        <v>67</v>
      </c>
      <c r="C35" s="3">
        <v>0</v>
      </c>
      <c r="E35" s="5">
        <v>-13479508434</v>
      </c>
      <c r="F35" s="5"/>
      <c r="G35" s="5">
        <v>0</v>
      </c>
      <c r="H35" s="5"/>
      <c r="I35" s="5">
        <v>-13479508434</v>
      </c>
      <c r="K35" s="6">
        <v>6.5705647969442303E-3</v>
      </c>
      <c r="M35" s="5">
        <v>0</v>
      </c>
      <c r="N35" s="5"/>
      <c r="O35" s="5">
        <v>-13479508434</v>
      </c>
      <c r="P35" s="5"/>
      <c r="Q35" s="5">
        <v>0</v>
      </c>
      <c r="R35" s="5"/>
      <c r="S35" s="5">
        <v>-13479508434</v>
      </c>
      <c r="U35" s="6">
        <v>6.5705647969442303E-3</v>
      </c>
    </row>
    <row r="36" spans="1:21" x14ac:dyDescent="0.25">
      <c r="A36" s="1" t="s">
        <v>41</v>
      </c>
      <c r="C36" s="3">
        <v>0</v>
      </c>
      <c r="E36" s="5">
        <v>-15715930500</v>
      </c>
      <c r="F36" s="5"/>
      <c r="G36" s="5">
        <v>0</v>
      </c>
      <c r="H36" s="5"/>
      <c r="I36" s="5">
        <v>-15715930500</v>
      </c>
      <c r="K36" s="6">
        <v>7.6607051510912795E-3</v>
      </c>
      <c r="M36" s="5">
        <v>0</v>
      </c>
      <c r="N36" s="5"/>
      <c r="O36" s="5">
        <v>-15715930500</v>
      </c>
      <c r="P36" s="5"/>
      <c r="Q36" s="5">
        <v>0</v>
      </c>
      <c r="R36" s="5"/>
      <c r="S36" s="5">
        <v>-15715930500</v>
      </c>
      <c r="U36" s="6">
        <v>7.6607051510912795E-3</v>
      </c>
    </row>
    <row r="37" spans="1:21" x14ac:dyDescent="0.25">
      <c r="A37" s="1" t="s">
        <v>43</v>
      </c>
      <c r="C37" s="3">
        <v>0</v>
      </c>
      <c r="E37" s="5">
        <v>-36794440418</v>
      </c>
      <c r="F37" s="5"/>
      <c r="G37" s="5">
        <v>0</v>
      </c>
      <c r="H37" s="5"/>
      <c r="I37" s="5">
        <v>-36794440418</v>
      </c>
      <c r="K37" s="6">
        <v>1.7935391050609047E-2</v>
      </c>
      <c r="M37" s="5">
        <v>0</v>
      </c>
      <c r="N37" s="5"/>
      <c r="O37" s="5">
        <v>-36794440418</v>
      </c>
      <c r="P37" s="5"/>
      <c r="Q37" s="5">
        <v>0</v>
      </c>
      <c r="R37" s="5"/>
      <c r="S37" s="5">
        <v>-36794440418</v>
      </c>
      <c r="U37" s="6">
        <v>1.7935391050609047E-2</v>
      </c>
    </row>
    <row r="38" spans="1:21" x14ac:dyDescent="0.25">
      <c r="A38" s="1" t="s">
        <v>68</v>
      </c>
      <c r="C38" s="3">
        <v>0</v>
      </c>
      <c r="E38" s="5">
        <v>-1855119667</v>
      </c>
      <c r="F38" s="5"/>
      <c r="G38" s="5">
        <v>0</v>
      </c>
      <c r="H38" s="5"/>
      <c r="I38" s="5">
        <v>-1855119667</v>
      </c>
      <c r="K38" s="6">
        <v>9.0427511046053803E-4</v>
      </c>
      <c r="M38" s="5">
        <v>0</v>
      </c>
      <c r="N38" s="5"/>
      <c r="O38" s="5">
        <v>-1855119667</v>
      </c>
      <c r="P38" s="5"/>
      <c r="Q38" s="5">
        <v>0</v>
      </c>
      <c r="R38" s="5"/>
      <c r="S38" s="5">
        <v>-1855119667</v>
      </c>
      <c r="U38" s="6">
        <v>9.0427511046053803E-4</v>
      </c>
    </row>
    <row r="39" spans="1:21" x14ac:dyDescent="0.25">
      <c r="A39" s="1" t="s">
        <v>62</v>
      </c>
      <c r="C39" s="3">
        <v>0</v>
      </c>
      <c r="E39" s="5">
        <v>-13305630903</v>
      </c>
      <c r="F39" s="5"/>
      <c r="G39" s="5">
        <v>0</v>
      </c>
      <c r="H39" s="5"/>
      <c r="I39" s="5">
        <v>-13305630903</v>
      </c>
      <c r="K39" s="6">
        <v>6.4858084729460599E-3</v>
      </c>
      <c r="M39" s="5">
        <v>0</v>
      </c>
      <c r="N39" s="5"/>
      <c r="O39" s="5">
        <v>-13305630903</v>
      </c>
      <c r="P39" s="5"/>
      <c r="Q39" s="5">
        <v>0</v>
      </c>
      <c r="R39" s="5"/>
      <c r="S39" s="5">
        <v>-13305630903</v>
      </c>
      <c r="U39" s="6">
        <v>6.4858084729460599E-3</v>
      </c>
    </row>
    <row r="40" spans="1:21" x14ac:dyDescent="0.25">
      <c r="A40" s="1" t="s">
        <v>24</v>
      </c>
      <c r="C40" s="3">
        <v>0</v>
      </c>
      <c r="E40" s="5">
        <v>-21964424078</v>
      </c>
      <c r="F40" s="5"/>
      <c r="G40" s="5">
        <v>0</v>
      </c>
      <c r="H40" s="5"/>
      <c r="I40" s="5">
        <v>-21964424078</v>
      </c>
      <c r="K40" s="6">
        <v>1.0706523337901496E-2</v>
      </c>
      <c r="M40" s="5">
        <v>0</v>
      </c>
      <c r="N40" s="5"/>
      <c r="O40" s="5">
        <v>-21964424078</v>
      </c>
      <c r="P40" s="5"/>
      <c r="Q40" s="5">
        <v>0</v>
      </c>
      <c r="R40" s="5"/>
      <c r="S40" s="5">
        <v>-21964424078</v>
      </c>
      <c r="U40" s="6">
        <v>1.0706523337901496E-2</v>
      </c>
    </row>
    <row r="41" spans="1:21" x14ac:dyDescent="0.25">
      <c r="A41" s="1" t="s">
        <v>61</v>
      </c>
      <c r="C41" s="3">
        <v>0</v>
      </c>
      <c r="E41" s="5">
        <v>768096103</v>
      </c>
      <c r="F41" s="5"/>
      <c r="G41" s="5">
        <v>0</v>
      </c>
      <c r="H41" s="5"/>
      <c r="I41" s="5">
        <v>768096103</v>
      </c>
      <c r="K41" s="6">
        <v>-3.7440721520022233E-4</v>
      </c>
      <c r="M41" s="5">
        <v>0</v>
      </c>
      <c r="N41" s="5"/>
      <c r="O41" s="5">
        <v>768096103</v>
      </c>
      <c r="P41" s="5"/>
      <c r="Q41" s="5">
        <v>0</v>
      </c>
      <c r="R41" s="5"/>
      <c r="S41" s="5">
        <v>768096103</v>
      </c>
      <c r="U41" s="6">
        <v>-3.7440721520022233E-4</v>
      </c>
    </row>
    <row r="42" spans="1:21" x14ac:dyDescent="0.25">
      <c r="A42" s="1" t="s">
        <v>63</v>
      </c>
      <c r="C42" s="3">
        <v>0</v>
      </c>
      <c r="E42" s="5">
        <v>14653369053</v>
      </c>
      <c r="F42" s="5"/>
      <c r="G42" s="5">
        <v>0</v>
      </c>
      <c r="H42" s="5"/>
      <c r="I42" s="5">
        <v>14653369053</v>
      </c>
      <c r="K42" s="6">
        <v>-7.1427612755833097E-3</v>
      </c>
      <c r="M42" s="5">
        <v>0</v>
      </c>
      <c r="N42" s="5"/>
      <c r="O42" s="5">
        <v>14653369053</v>
      </c>
      <c r="P42" s="5"/>
      <c r="Q42" s="5">
        <v>0</v>
      </c>
      <c r="R42" s="5"/>
      <c r="S42" s="5">
        <v>14653369053</v>
      </c>
      <c r="U42" s="6">
        <v>-7.1427612755833097E-3</v>
      </c>
    </row>
    <row r="43" spans="1:21" x14ac:dyDescent="0.25">
      <c r="A43" s="1" t="s">
        <v>56</v>
      </c>
      <c r="C43" s="3">
        <v>0</v>
      </c>
      <c r="E43" s="5">
        <v>23117626800</v>
      </c>
      <c r="F43" s="5"/>
      <c r="G43" s="5">
        <v>0</v>
      </c>
      <c r="H43" s="5"/>
      <c r="I43" s="5">
        <v>23117626800</v>
      </c>
      <c r="K43" s="6">
        <v>-1.1268650157734268E-2</v>
      </c>
      <c r="M43" s="5">
        <v>0</v>
      </c>
      <c r="N43" s="5"/>
      <c r="O43" s="5">
        <v>23117626800</v>
      </c>
      <c r="P43" s="5"/>
      <c r="Q43" s="5">
        <v>0</v>
      </c>
      <c r="R43" s="5"/>
      <c r="S43" s="5">
        <v>23117626800</v>
      </c>
      <c r="U43" s="6">
        <v>-1.1268650157734268E-2</v>
      </c>
    </row>
    <row r="44" spans="1:21" x14ac:dyDescent="0.25">
      <c r="A44" s="1" t="s">
        <v>26</v>
      </c>
      <c r="C44" s="3">
        <v>0</v>
      </c>
      <c r="E44" s="5">
        <v>21340019193</v>
      </c>
      <c r="F44" s="5"/>
      <c r="G44" s="5">
        <v>0</v>
      </c>
      <c r="H44" s="5"/>
      <c r="I44" s="5">
        <v>21340019193</v>
      </c>
      <c r="K44" s="6">
        <v>-1.0402158176774952E-2</v>
      </c>
      <c r="M44" s="5">
        <v>0</v>
      </c>
      <c r="N44" s="5"/>
      <c r="O44" s="5">
        <v>21340019193</v>
      </c>
      <c r="P44" s="5"/>
      <c r="Q44" s="5">
        <v>0</v>
      </c>
      <c r="R44" s="5"/>
      <c r="S44" s="5">
        <v>21340019193</v>
      </c>
      <c r="U44" s="6">
        <v>-1.0402158176774952E-2</v>
      </c>
    </row>
    <row r="45" spans="1:21" x14ac:dyDescent="0.25">
      <c r="A45" s="1" t="s">
        <v>27</v>
      </c>
      <c r="C45" s="3">
        <v>0</v>
      </c>
      <c r="E45" s="5">
        <v>-100579990241</v>
      </c>
      <c r="F45" s="5"/>
      <c r="G45" s="5">
        <v>0</v>
      </c>
      <c r="H45" s="5"/>
      <c r="I45" s="5">
        <v>-100579990241</v>
      </c>
      <c r="K45" s="6">
        <v>4.9027555150866778E-2</v>
      </c>
      <c r="M45" s="5">
        <v>0</v>
      </c>
      <c r="N45" s="5"/>
      <c r="O45" s="5">
        <v>-100579990241</v>
      </c>
      <c r="P45" s="5"/>
      <c r="Q45" s="5">
        <v>0</v>
      </c>
      <c r="R45" s="5"/>
      <c r="S45" s="5">
        <v>-100579990241</v>
      </c>
      <c r="U45" s="6">
        <v>4.9027555150866778E-2</v>
      </c>
    </row>
    <row r="46" spans="1:21" x14ac:dyDescent="0.25">
      <c r="A46" s="1" t="s">
        <v>39</v>
      </c>
      <c r="C46" s="3">
        <v>0</v>
      </c>
      <c r="E46" s="5">
        <v>-9675585674</v>
      </c>
      <c r="F46" s="5"/>
      <c r="G46" s="5">
        <v>0</v>
      </c>
      <c r="H46" s="5"/>
      <c r="I46" s="5">
        <v>-9675585674</v>
      </c>
      <c r="K46" s="6">
        <v>4.7163487400658068E-3</v>
      </c>
      <c r="M46" s="5">
        <v>0</v>
      </c>
      <c r="N46" s="5"/>
      <c r="O46" s="5">
        <v>-9675585674</v>
      </c>
      <c r="P46" s="5"/>
      <c r="Q46" s="5">
        <v>0</v>
      </c>
      <c r="R46" s="5"/>
      <c r="S46" s="5">
        <v>-9675585674</v>
      </c>
      <c r="U46" s="6">
        <v>4.7163487400658068E-3</v>
      </c>
    </row>
    <row r="47" spans="1:21" x14ac:dyDescent="0.25">
      <c r="A47" s="1" t="s">
        <v>49</v>
      </c>
      <c r="C47" s="3">
        <v>0</v>
      </c>
      <c r="E47" s="5">
        <v>-9006093000</v>
      </c>
      <c r="F47" s="5"/>
      <c r="G47" s="5">
        <v>0</v>
      </c>
      <c r="H47" s="5"/>
      <c r="I47" s="5">
        <v>-9006093000</v>
      </c>
      <c r="K47" s="6">
        <v>4.3900056084052496E-3</v>
      </c>
      <c r="M47" s="5">
        <v>0</v>
      </c>
      <c r="N47" s="5"/>
      <c r="O47" s="5">
        <v>-9006093000</v>
      </c>
      <c r="P47" s="5"/>
      <c r="Q47" s="5">
        <v>0</v>
      </c>
      <c r="R47" s="5"/>
      <c r="S47" s="5">
        <v>-9006093000</v>
      </c>
      <c r="U47" s="6">
        <v>4.3900056084052496E-3</v>
      </c>
    </row>
    <row r="48" spans="1:21" x14ac:dyDescent="0.25">
      <c r="A48" s="1" t="s">
        <v>45</v>
      </c>
      <c r="C48" s="3">
        <v>0</v>
      </c>
      <c r="E48" s="5">
        <v>-251676508614</v>
      </c>
      <c r="F48" s="5"/>
      <c r="G48" s="5">
        <v>0</v>
      </c>
      <c r="H48" s="5"/>
      <c r="I48" s="5">
        <v>-251676508614</v>
      </c>
      <c r="K48" s="6">
        <v>0.12267931103080015</v>
      </c>
      <c r="M48" s="5">
        <v>0</v>
      </c>
      <c r="N48" s="5"/>
      <c r="O48" s="5">
        <v>-251676508614</v>
      </c>
      <c r="P48" s="5"/>
      <c r="Q48" s="5">
        <v>0</v>
      </c>
      <c r="R48" s="5"/>
      <c r="S48" s="5">
        <v>-251676508614</v>
      </c>
      <c r="U48" s="6">
        <v>0.12267931103080015</v>
      </c>
    </row>
    <row r="49" spans="1:21" x14ac:dyDescent="0.25">
      <c r="A49" s="1" t="s">
        <v>46</v>
      </c>
      <c r="C49" s="3">
        <v>0</v>
      </c>
      <c r="E49" s="5">
        <v>-33065812893</v>
      </c>
      <c r="F49" s="5"/>
      <c r="G49" s="5">
        <v>0</v>
      </c>
      <c r="H49" s="5"/>
      <c r="I49" s="5">
        <v>-33065812893</v>
      </c>
      <c r="K49" s="6">
        <v>1.6117877535436132E-2</v>
      </c>
      <c r="M49" s="5">
        <v>0</v>
      </c>
      <c r="N49" s="5"/>
      <c r="O49" s="5">
        <v>-33065812893</v>
      </c>
      <c r="P49" s="5"/>
      <c r="Q49" s="5">
        <v>0</v>
      </c>
      <c r="R49" s="5"/>
      <c r="S49" s="5">
        <v>-33065812893</v>
      </c>
      <c r="U49" s="6">
        <v>1.6117877535436132E-2</v>
      </c>
    </row>
    <row r="50" spans="1:21" x14ac:dyDescent="0.25">
      <c r="A50" s="1" t="s">
        <v>50</v>
      </c>
      <c r="C50" s="3">
        <v>0</v>
      </c>
      <c r="E50" s="5">
        <v>-19237951480</v>
      </c>
      <c r="F50" s="5"/>
      <c r="G50" s="5">
        <v>0</v>
      </c>
      <c r="H50" s="5"/>
      <c r="I50" s="5">
        <v>-19237951480</v>
      </c>
      <c r="K50" s="6">
        <v>9.3775086368115528E-3</v>
      </c>
      <c r="M50" s="5">
        <v>0</v>
      </c>
      <c r="N50" s="5"/>
      <c r="O50" s="5">
        <v>-19237951480</v>
      </c>
      <c r="P50" s="5"/>
      <c r="Q50" s="5">
        <v>0</v>
      </c>
      <c r="R50" s="5"/>
      <c r="S50" s="5">
        <v>-19237951480</v>
      </c>
      <c r="U50" s="6">
        <v>9.3775086368115528E-3</v>
      </c>
    </row>
    <row r="51" spans="1:21" x14ac:dyDescent="0.25">
      <c r="A51" s="1" t="s">
        <v>65</v>
      </c>
      <c r="C51" s="3">
        <v>0</v>
      </c>
      <c r="E51" s="5">
        <v>-155783388107</v>
      </c>
      <c r="F51" s="5"/>
      <c r="G51" s="5">
        <v>0</v>
      </c>
      <c r="H51" s="5"/>
      <c r="I51" s="5">
        <v>-155783388107</v>
      </c>
      <c r="K51" s="6">
        <v>7.5936363025132167E-2</v>
      </c>
      <c r="M51" s="5">
        <v>0</v>
      </c>
      <c r="N51" s="5"/>
      <c r="O51" s="5">
        <v>-155783388107</v>
      </c>
      <c r="P51" s="5"/>
      <c r="Q51" s="5">
        <v>0</v>
      </c>
      <c r="R51" s="5"/>
      <c r="S51" s="5">
        <v>-155783388107</v>
      </c>
      <c r="U51" s="6">
        <v>7.5936363025132167E-2</v>
      </c>
    </row>
    <row r="52" spans="1:21" x14ac:dyDescent="0.25">
      <c r="A52" s="1" t="s">
        <v>28</v>
      </c>
      <c r="C52" s="3">
        <v>0</v>
      </c>
      <c r="E52" s="5">
        <v>-4498811677</v>
      </c>
      <c r="F52" s="5"/>
      <c r="G52" s="5">
        <v>0</v>
      </c>
      <c r="H52" s="5"/>
      <c r="I52" s="5">
        <v>-4498811677</v>
      </c>
      <c r="K52" s="6">
        <v>2.1929385465139016E-3</v>
      </c>
      <c r="M52" s="5">
        <v>0</v>
      </c>
      <c r="N52" s="5"/>
      <c r="O52" s="5">
        <v>-4498811677</v>
      </c>
      <c r="P52" s="5"/>
      <c r="Q52" s="5">
        <v>0</v>
      </c>
      <c r="R52" s="5"/>
      <c r="S52" s="5">
        <v>-4498811677</v>
      </c>
      <c r="U52" s="6">
        <v>2.1929385465139016E-3</v>
      </c>
    </row>
    <row r="53" spans="1:21" x14ac:dyDescent="0.25">
      <c r="A53" s="1" t="s">
        <v>32</v>
      </c>
      <c r="C53" s="3">
        <v>293381400</v>
      </c>
      <c r="E53" s="5">
        <v>-79540296951</v>
      </c>
      <c r="F53" s="5"/>
      <c r="G53" s="5">
        <v>0</v>
      </c>
      <c r="H53" s="5"/>
      <c r="I53" s="5">
        <v>-79246915551</v>
      </c>
      <c r="K53" s="6">
        <v>3.8628782060956636E-2</v>
      </c>
      <c r="M53" s="5">
        <v>293381400</v>
      </c>
      <c r="N53" s="5"/>
      <c r="O53" s="5">
        <v>-79540296951</v>
      </c>
      <c r="P53" s="5"/>
      <c r="Q53" s="5">
        <v>0</v>
      </c>
      <c r="R53" s="5"/>
      <c r="S53" s="5">
        <v>-79246915551</v>
      </c>
      <c r="U53" s="6">
        <v>3.8628782060956636E-2</v>
      </c>
    </row>
    <row r="54" spans="1:21" x14ac:dyDescent="0.25">
      <c r="A54" s="1" t="s">
        <v>60</v>
      </c>
      <c r="C54" s="3">
        <v>0</v>
      </c>
      <c r="E54" s="5">
        <v>-36714373516</v>
      </c>
      <c r="F54" s="5"/>
      <c r="G54" s="5">
        <v>0</v>
      </c>
      <c r="H54" s="5"/>
      <c r="I54" s="5">
        <v>-36714373516</v>
      </c>
      <c r="K54" s="6">
        <v>1.789636256746684E-2</v>
      </c>
      <c r="M54" s="5">
        <v>0</v>
      </c>
      <c r="N54" s="5"/>
      <c r="O54" s="5">
        <v>-36714373516</v>
      </c>
      <c r="P54" s="5"/>
      <c r="Q54" s="5">
        <v>0</v>
      </c>
      <c r="R54" s="5"/>
      <c r="S54" s="5">
        <v>-36714373516</v>
      </c>
      <c r="U54" s="6">
        <v>1.789636256746684E-2</v>
      </c>
    </row>
    <row r="55" spans="1:21" x14ac:dyDescent="0.25">
      <c r="A55" s="1" t="s">
        <v>66</v>
      </c>
      <c r="C55" s="3">
        <v>0</v>
      </c>
      <c r="E55" s="5">
        <v>-12753917139</v>
      </c>
      <c r="F55" s="5"/>
      <c r="G55" s="5">
        <v>0</v>
      </c>
      <c r="H55" s="5"/>
      <c r="I55" s="5">
        <v>-12753917139</v>
      </c>
      <c r="K55" s="6">
        <v>6.2168764823265568E-3</v>
      </c>
      <c r="M55" s="5">
        <v>0</v>
      </c>
      <c r="N55" s="5"/>
      <c r="O55" s="5">
        <v>-12753917139</v>
      </c>
      <c r="P55" s="5"/>
      <c r="Q55" s="5">
        <v>0</v>
      </c>
      <c r="R55" s="5"/>
      <c r="S55" s="5">
        <v>-12753917139</v>
      </c>
      <c r="U55" s="6">
        <v>6.2168764823265568E-3</v>
      </c>
    </row>
    <row r="56" spans="1:21" x14ac:dyDescent="0.25">
      <c r="A56" s="1" t="s">
        <v>54</v>
      </c>
      <c r="C56" s="3">
        <v>0</v>
      </c>
      <c r="E56" s="5">
        <v>-8852692942</v>
      </c>
      <c r="F56" s="5"/>
      <c r="G56" s="5">
        <v>0</v>
      </c>
      <c r="H56" s="5"/>
      <c r="I56" s="5">
        <v>-8852692942</v>
      </c>
      <c r="K56" s="6">
        <v>4.3152309958235571E-3</v>
      </c>
      <c r="M56" s="5">
        <v>0</v>
      </c>
      <c r="N56" s="5"/>
      <c r="O56" s="5">
        <v>-8852692942</v>
      </c>
      <c r="P56" s="5"/>
      <c r="Q56" s="5">
        <v>0</v>
      </c>
      <c r="R56" s="5"/>
      <c r="S56" s="5">
        <v>-8852692942</v>
      </c>
      <c r="U56" s="6">
        <v>4.3152309958235571E-3</v>
      </c>
    </row>
    <row r="57" spans="1:21" x14ac:dyDescent="0.25">
      <c r="A57" s="1" t="s">
        <v>19</v>
      </c>
      <c r="C57" s="3">
        <v>0</v>
      </c>
      <c r="E57" s="5">
        <v>178475892703</v>
      </c>
      <c r="F57" s="5"/>
      <c r="G57" s="5">
        <v>0</v>
      </c>
      <c r="H57" s="5"/>
      <c r="I57" s="5">
        <v>178475892703</v>
      </c>
      <c r="K57" s="6">
        <v>-8.6997788045415858E-2</v>
      </c>
      <c r="M57" s="5">
        <v>0</v>
      </c>
      <c r="N57" s="5"/>
      <c r="O57" s="5">
        <v>178475892703</v>
      </c>
      <c r="P57" s="5"/>
      <c r="Q57" s="5">
        <v>0</v>
      </c>
      <c r="R57" s="5"/>
      <c r="S57" s="5">
        <v>178475892703</v>
      </c>
      <c r="U57" s="6">
        <v>-8.6997788045415858E-2</v>
      </c>
    </row>
    <row r="58" spans="1:21" x14ac:dyDescent="0.25">
      <c r="A58" s="1" t="s">
        <v>36</v>
      </c>
      <c r="C58" s="3">
        <v>0</v>
      </c>
      <c r="E58" s="5">
        <v>11371583832</v>
      </c>
      <c r="F58" s="5"/>
      <c r="G58" s="5">
        <v>0</v>
      </c>
      <c r="H58" s="5"/>
      <c r="I58" s="5">
        <v>11371583832</v>
      </c>
      <c r="K58" s="6">
        <v>-5.54306032581836E-3</v>
      </c>
      <c r="M58" s="5">
        <v>0</v>
      </c>
      <c r="N58" s="5"/>
      <c r="O58" s="5">
        <v>11371583832</v>
      </c>
      <c r="P58" s="5"/>
      <c r="Q58" s="5">
        <v>0</v>
      </c>
      <c r="R58" s="5"/>
      <c r="S58" s="5">
        <v>11371583832</v>
      </c>
      <c r="U58" s="6">
        <v>-5.54306032581836E-3</v>
      </c>
    </row>
    <row r="59" spans="1:21" x14ac:dyDescent="0.25">
      <c r="A59" s="1" t="s">
        <v>64</v>
      </c>
      <c r="C59" s="3">
        <v>0</v>
      </c>
      <c r="E59" s="5">
        <v>-2453713020</v>
      </c>
      <c r="F59" s="5"/>
      <c r="G59" s="5">
        <v>0</v>
      </c>
      <c r="H59" s="5"/>
      <c r="I59" s="5">
        <v>-2453713020</v>
      </c>
      <c r="K59" s="6">
        <v>1.1960584816542513E-3</v>
      </c>
      <c r="M59" s="5">
        <v>0</v>
      </c>
      <c r="N59" s="5"/>
      <c r="O59" s="5">
        <v>-2453713020</v>
      </c>
      <c r="P59" s="5"/>
      <c r="Q59" s="5">
        <v>0</v>
      </c>
      <c r="R59" s="5"/>
      <c r="S59" s="5">
        <v>-2453713020</v>
      </c>
      <c r="U59" s="6">
        <v>1.1960584816542513E-3</v>
      </c>
    </row>
    <row r="60" spans="1:21" x14ac:dyDescent="0.25">
      <c r="A60" s="1" t="s">
        <v>69</v>
      </c>
      <c r="C60" s="3">
        <v>0</v>
      </c>
      <c r="E60" s="5">
        <v>-61653571815</v>
      </c>
      <c r="F60" s="5"/>
      <c r="G60" s="5">
        <v>0</v>
      </c>
      <c r="H60" s="5"/>
      <c r="I60" s="5">
        <v>-61653571815</v>
      </c>
      <c r="K60" s="6">
        <v>3.0052934834901859E-2</v>
      </c>
      <c r="M60" s="5">
        <v>0</v>
      </c>
      <c r="N60" s="5"/>
      <c r="O60" s="5">
        <v>-61653571815</v>
      </c>
      <c r="P60" s="5"/>
      <c r="Q60" s="5">
        <v>0</v>
      </c>
      <c r="R60" s="5"/>
      <c r="S60" s="5">
        <v>-61653571815</v>
      </c>
      <c r="U60" s="6">
        <v>3.0052934834901859E-2</v>
      </c>
    </row>
    <row r="61" spans="1:21" x14ac:dyDescent="0.25">
      <c r="A61" s="1" t="s">
        <v>70</v>
      </c>
      <c r="C61" s="3">
        <v>0</v>
      </c>
      <c r="E61" s="5">
        <v>11047081549</v>
      </c>
      <c r="F61" s="5"/>
      <c r="G61" s="5">
        <v>0</v>
      </c>
      <c r="H61" s="5"/>
      <c r="I61" s="5">
        <v>11047081549</v>
      </c>
      <c r="K61" s="6">
        <v>-5.384882207703179E-3</v>
      </c>
      <c r="M61" s="5">
        <v>0</v>
      </c>
      <c r="N61" s="5"/>
      <c r="O61" s="5">
        <v>11047081549</v>
      </c>
      <c r="P61" s="5"/>
      <c r="Q61" s="5">
        <v>0</v>
      </c>
      <c r="R61" s="5"/>
      <c r="S61" s="5">
        <v>11047081549</v>
      </c>
      <c r="U61" s="6">
        <v>-5.384882207703179E-3</v>
      </c>
    </row>
    <row r="62" spans="1:21" x14ac:dyDescent="0.25">
      <c r="A62" s="1" t="s">
        <v>16</v>
      </c>
      <c r="C62" s="3">
        <v>0</v>
      </c>
      <c r="E62" s="5">
        <v>-3749651332</v>
      </c>
      <c r="F62" s="5"/>
      <c r="G62" s="5">
        <v>0</v>
      </c>
      <c r="H62" s="5"/>
      <c r="I62" s="5">
        <v>-3749651332</v>
      </c>
      <c r="K62" s="6">
        <v>1.8277615362226676E-3</v>
      </c>
      <c r="M62" s="5">
        <v>0</v>
      </c>
      <c r="N62" s="5"/>
      <c r="O62" s="5">
        <v>-3749651332</v>
      </c>
      <c r="P62" s="5"/>
      <c r="Q62" s="5">
        <v>0</v>
      </c>
      <c r="R62" s="5"/>
      <c r="S62" s="5">
        <v>-3749651332</v>
      </c>
      <c r="U62" s="6">
        <v>1.8277615362226676E-3</v>
      </c>
    </row>
    <row r="63" spans="1:21" x14ac:dyDescent="0.25">
      <c r="A63" s="1" t="s">
        <v>37</v>
      </c>
      <c r="C63" s="3">
        <v>0</v>
      </c>
      <c r="E63" s="5">
        <v>-2567729411</v>
      </c>
      <c r="F63" s="5"/>
      <c r="G63" s="5">
        <v>0</v>
      </c>
      <c r="H63" s="5"/>
      <c r="I63" s="5">
        <v>-2567729411</v>
      </c>
      <c r="K63" s="6">
        <v>1.2516355888349262E-3</v>
      </c>
      <c r="M63" s="5">
        <v>0</v>
      </c>
      <c r="N63" s="5"/>
      <c r="O63" s="5">
        <v>-2567729411</v>
      </c>
      <c r="P63" s="5"/>
      <c r="Q63" s="5">
        <v>0</v>
      </c>
      <c r="R63" s="5"/>
      <c r="S63" s="5">
        <v>-2567729411</v>
      </c>
      <c r="U63" s="6">
        <v>1.2516355888349262E-3</v>
      </c>
    </row>
    <row r="64" spans="1:21" ht="23.25" thickBot="1" x14ac:dyDescent="0.3">
      <c r="C64" s="4">
        <f>SUM(C8:C63)</f>
        <v>583225695</v>
      </c>
      <c r="E64" s="11">
        <f>SUM(E8:E63)</f>
        <v>-1955406847263</v>
      </c>
      <c r="G64" s="11">
        <f>SUM(G8:G63)</f>
        <v>-96675579881</v>
      </c>
      <c r="I64" s="11">
        <f>SUM(I8:I63)</f>
        <v>-2051499201449</v>
      </c>
      <c r="K64" s="8">
        <f>SUM(K8:K63)</f>
        <v>1.0000000000000002</v>
      </c>
      <c r="M64" s="4">
        <f>SUM(M8:M63)</f>
        <v>583225695</v>
      </c>
      <c r="O64" s="11">
        <f>SUM(O8:O63)</f>
        <v>-1955406847263</v>
      </c>
      <c r="Q64" s="11">
        <f>SUM(Q8:Q63)</f>
        <v>-96675579881</v>
      </c>
      <c r="S64" s="11">
        <f>SUM(S8:S63)</f>
        <v>-2051499201449</v>
      </c>
      <c r="U64" s="8">
        <f>SUM(U8:U63)</f>
        <v>1.0000000000000009</v>
      </c>
    </row>
    <row r="65" ht="23.25" thickTop="1" x14ac:dyDescent="0.25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rightToLeft="1" topLeftCell="A25" workbookViewId="0">
      <selection activeCell="I31" sqref="I31"/>
    </sheetView>
  </sheetViews>
  <sheetFormatPr defaultRowHeight="22.5" x14ac:dyDescent="0.25"/>
  <cols>
    <col min="1" max="1" width="33.8554687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169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173</v>
      </c>
      <c r="C6" s="15" t="s">
        <v>171</v>
      </c>
      <c r="D6" s="15" t="s">
        <v>171</v>
      </c>
      <c r="E6" s="15" t="s">
        <v>171</v>
      </c>
      <c r="F6" s="15" t="s">
        <v>171</v>
      </c>
      <c r="G6" s="15" t="s">
        <v>171</v>
      </c>
      <c r="H6" s="15" t="s">
        <v>171</v>
      </c>
      <c r="I6" s="15" t="s">
        <v>171</v>
      </c>
      <c r="K6" s="15" t="s">
        <v>172</v>
      </c>
      <c r="L6" s="15" t="s">
        <v>172</v>
      </c>
      <c r="M6" s="15" t="s">
        <v>172</v>
      </c>
      <c r="N6" s="15" t="s">
        <v>172</v>
      </c>
      <c r="O6" s="15" t="s">
        <v>172</v>
      </c>
      <c r="P6" s="15" t="s">
        <v>172</v>
      </c>
      <c r="Q6" s="15" t="s">
        <v>172</v>
      </c>
    </row>
    <row r="7" spans="1:17" ht="24" x14ac:dyDescent="0.25">
      <c r="A7" s="15" t="s">
        <v>173</v>
      </c>
      <c r="C7" s="15" t="s">
        <v>193</v>
      </c>
      <c r="E7" s="15" t="s">
        <v>190</v>
      </c>
      <c r="G7" s="15" t="s">
        <v>191</v>
      </c>
      <c r="I7" s="15" t="s">
        <v>194</v>
      </c>
      <c r="K7" s="15" t="s">
        <v>193</v>
      </c>
      <c r="M7" s="15" t="s">
        <v>190</v>
      </c>
      <c r="O7" s="15" t="s">
        <v>191</v>
      </c>
      <c r="Q7" s="15" t="s">
        <v>194</v>
      </c>
    </row>
    <row r="8" spans="1:17" x14ac:dyDescent="0.25">
      <c r="A8" s="1" t="s">
        <v>135</v>
      </c>
      <c r="C8" s="3">
        <v>0</v>
      </c>
      <c r="E8" s="3">
        <v>0</v>
      </c>
      <c r="G8" s="5">
        <v>342867747</v>
      </c>
      <c r="H8" s="5"/>
      <c r="I8" s="5">
        <v>342867747</v>
      </c>
      <c r="J8" s="5"/>
      <c r="K8" s="5">
        <v>0</v>
      </c>
      <c r="L8" s="5"/>
      <c r="M8" s="5">
        <v>0</v>
      </c>
      <c r="N8" s="5"/>
      <c r="O8" s="5">
        <v>342867747</v>
      </c>
      <c r="P8" s="5"/>
      <c r="Q8" s="5">
        <v>342867747</v>
      </c>
    </row>
    <row r="9" spans="1:17" x14ac:dyDescent="0.25">
      <c r="A9" s="1" t="s">
        <v>147</v>
      </c>
      <c r="C9" s="3">
        <v>1724385249</v>
      </c>
      <c r="E9" s="3">
        <v>5528515000</v>
      </c>
      <c r="G9" s="5">
        <v>0</v>
      </c>
      <c r="H9" s="5"/>
      <c r="I9" s="5">
        <v>7252900249</v>
      </c>
      <c r="J9" s="5"/>
      <c r="K9" s="5">
        <v>1724385249</v>
      </c>
      <c r="L9" s="5"/>
      <c r="M9" s="5">
        <v>5528515000</v>
      </c>
      <c r="N9" s="5"/>
      <c r="O9" s="5">
        <v>0</v>
      </c>
      <c r="P9" s="5"/>
      <c r="Q9" s="5">
        <v>7252900249</v>
      </c>
    </row>
    <row r="10" spans="1:17" x14ac:dyDescent="0.25">
      <c r="A10" s="1" t="s">
        <v>144</v>
      </c>
      <c r="C10" s="3">
        <v>1736407112</v>
      </c>
      <c r="E10" s="5">
        <v>-1070433750</v>
      </c>
      <c r="G10" s="5">
        <v>0</v>
      </c>
      <c r="H10" s="5"/>
      <c r="I10" s="5">
        <v>665973362</v>
      </c>
      <c r="J10" s="5"/>
      <c r="K10" s="5">
        <v>1736407112</v>
      </c>
      <c r="L10" s="5"/>
      <c r="M10" s="5">
        <v>-1070433750</v>
      </c>
      <c r="N10" s="5"/>
      <c r="O10" s="5">
        <v>0</v>
      </c>
      <c r="P10" s="5"/>
      <c r="Q10" s="5">
        <v>665973362</v>
      </c>
    </row>
    <row r="11" spans="1:17" x14ac:dyDescent="0.25">
      <c r="A11" s="1" t="s">
        <v>93</v>
      </c>
      <c r="C11" s="3">
        <v>0</v>
      </c>
      <c r="E11" s="5">
        <v>2906791497</v>
      </c>
      <c r="F11" s="5"/>
      <c r="G11" s="5">
        <v>0</v>
      </c>
      <c r="H11" s="5"/>
      <c r="I11" s="5">
        <v>2906791497</v>
      </c>
      <c r="J11" s="5"/>
      <c r="K11" s="5">
        <v>0</v>
      </c>
      <c r="L11" s="5"/>
      <c r="M11" s="5">
        <v>2906791497</v>
      </c>
      <c r="N11" s="5"/>
      <c r="O11" s="5">
        <v>0</v>
      </c>
      <c r="P11" s="5"/>
      <c r="Q11" s="5">
        <v>2906791497</v>
      </c>
    </row>
    <row r="12" spans="1:17" x14ac:dyDescent="0.25">
      <c r="A12" s="1" t="s">
        <v>141</v>
      </c>
      <c r="C12" s="3">
        <v>0</v>
      </c>
      <c r="E12" s="5">
        <v>23103627</v>
      </c>
      <c r="F12" s="5"/>
      <c r="G12" s="5">
        <v>0</v>
      </c>
      <c r="H12" s="5"/>
      <c r="I12" s="5">
        <v>23103627</v>
      </c>
      <c r="J12" s="5"/>
      <c r="K12" s="5">
        <v>0</v>
      </c>
      <c r="L12" s="5"/>
      <c r="M12" s="5">
        <v>23103627</v>
      </c>
      <c r="N12" s="5"/>
      <c r="O12" s="5">
        <v>0</v>
      </c>
      <c r="P12" s="5"/>
      <c r="Q12" s="5">
        <v>23103627</v>
      </c>
    </row>
    <row r="13" spans="1:17" x14ac:dyDescent="0.25">
      <c r="A13" s="1" t="s">
        <v>117</v>
      </c>
      <c r="C13" s="3">
        <v>0</v>
      </c>
      <c r="E13" s="5">
        <v>3139126</v>
      </c>
      <c r="F13" s="5"/>
      <c r="G13" s="5">
        <v>0</v>
      </c>
      <c r="H13" s="5"/>
      <c r="I13" s="5">
        <v>3139126</v>
      </c>
      <c r="J13" s="5"/>
      <c r="K13" s="5">
        <v>0</v>
      </c>
      <c r="L13" s="5"/>
      <c r="M13" s="5">
        <v>3139126</v>
      </c>
      <c r="N13" s="5"/>
      <c r="O13" s="5">
        <v>0</v>
      </c>
      <c r="P13" s="5"/>
      <c r="Q13" s="5">
        <v>3139126</v>
      </c>
    </row>
    <row r="14" spans="1:17" x14ac:dyDescent="0.25">
      <c r="A14" s="1" t="s">
        <v>138</v>
      </c>
      <c r="C14" s="3">
        <v>0</v>
      </c>
      <c r="E14" s="5">
        <v>157826372</v>
      </c>
      <c r="F14" s="5"/>
      <c r="G14" s="5">
        <v>0</v>
      </c>
      <c r="H14" s="5"/>
      <c r="I14" s="5">
        <v>157826372</v>
      </c>
      <c r="J14" s="5"/>
      <c r="K14" s="5">
        <v>0</v>
      </c>
      <c r="L14" s="5"/>
      <c r="M14" s="5">
        <v>157826372</v>
      </c>
      <c r="N14" s="5"/>
      <c r="O14" s="5">
        <v>0</v>
      </c>
      <c r="P14" s="5"/>
      <c r="Q14" s="5">
        <v>157826372</v>
      </c>
    </row>
    <row r="15" spans="1:17" x14ac:dyDescent="0.25">
      <c r="A15" s="1" t="s">
        <v>87</v>
      </c>
      <c r="C15" s="3">
        <v>0</v>
      </c>
      <c r="E15" s="5">
        <v>923377713</v>
      </c>
      <c r="F15" s="5"/>
      <c r="G15" s="5">
        <v>0</v>
      </c>
      <c r="H15" s="5"/>
      <c r="I15" s="5">
        <v>923377713</v>
      </c>
      <c r="J15" s="5"/>
      <c r="K15" s="5">
        <v>0</v>
      </c>
      <c r="L15" s="5"/>
      <c r="M15" s="5">
        <v>923377713</v>
      </c>
      <c r="N15" s="5"/>
      <c r="O15" s="5">
        <v>0</v>
      </c>
      <c r="P15" s="5"/>
      <c r="Q15" s="5">
        <v>923377713</v>
      </c>
    </row>
    <row r="16" spans="1:17" x14ac:dyDescent="0.25">
      <c r="A16" s="1" t="s">
        <v>84</v>
      </c>
      <c r="C16" s="3">
        <v>0</v>
      </c>
      <c r="E16" s="5">
        <v>-630229063</v>
      </c>
      <c r="F16" s="5"/>
      <c r="G16" s="5">
        <v>0</v>
      </c>
      <c r="H16" s="5"/>
      <c r="I16" s="5">
        <v>-630229063</v>
      </c>
      <c r="J16" s="5"/>
      <c r="K16" s="5">
        <v>0</v>
      </c>
      <c r="L16" s="5"/>
      <c r="M16" s="5">
        <v>-630229063</v>
      </c>
      <c r="N16" s="5"/>
      <c r="O16" s="5">
        <v>0</v>
      </c>
      <c r="P16" s="5"/>
      <c r="Q16" s="5">
        <v>-630229063</v>
      </c>
    </row>
    <row r="17" spans="1:17" x14ac:dyDescent="0.25">
      <c r="A17" s="1" t="s">
        <v>114</v>
      </c>
      <c r="C17" s="3">
        <v>0</v>
      </c>
      <c r="E17" s="5">
        <v>-178310367</v>
      </c>
      <c r="F17" s="5"/>
      <c r="G17" s="5">
        <v>0</v>
      </c>
      <c r="H17" s="5"/>
      <c r="I17" s="5">
        <v>-178310367</v>
      </c>
      <c r="J17" s="5"/>
      <c r="K17" s="5">
        <v>0</v>
      </c>
      <c r="L17" s="5"/>
      <c r="M17" s="5">
        <v>-178310367</v>
      </c>
      <c r="N17" s="5"/>
      <c r="O17" s="5">
        <v>0</v>
      </c>
      <c r="P17" s="5"/>
      <c r="Q17" s="5">
        <v>-178310367</v>
      </c>
    </row>
    <row r="18" spans="1:17" x14ac:dyDescent="0.25">
      <c r="A18" s="1" t="s">
        <v>96</v>
      </c>
      <c r="C18" s="3">
        <v>0</v>
      </c>
      <c r="E18" s="5">
        <v>169449274</v>
      </c>
      <c r="F18" s="5"/>
      <c r="G18" s="5">
        <v>0</v>
      </c>
      <c r="H18" s="5"/>
      <c r="I18" s="5">
        <v>169449274</v>
      </c>
      <c r="J18" s="5"/>
      <c r="K18" s="5">
        <v>0</v>
      </c>
      <c r="L18" s="5"/>
      <c r="M18" s="5">
        <v>169449274</v>
      </c>
      <c r="N18" s="5"/>
      <c r="O18" s="5">
        <v>0</v>
      </c>
      <c r="P18" s="5"/>
      <c r="Q18" s="5">
        <v>169449274</v>
      </c>
    </row>
    <row r="19" spans="1:17" x14ac:dyDescent="0.25">
      <c r="A19" s="1" t="s">
        <v>120</v>
      </c>
      <c r="C19" s="3">
        <v>0</v>
      </c>
      <c r="E19" s="5">
        <v>261654873</v>
      </c>
      <c r="F19" s="5"/>
      <c r="G19" s="5">
        <v>0</v>
      </c>
      <c r="H19" s="5"/>
      <c r="I19" s="5">
        <v>261654873</v>
      </c>
      <c r="J19" s="5"/>
      <c r="K19" s="5">
        <v>0</v>
      </c>
      <c r="L19" s="5"/>
      <c r="M19" s="5">
        <v>261654873</v>
      </c>
      <c r="N19" s="5"/>
      <c r="O19" s="5">
        <v>0</v>
      </c>
      <c r="P19" s="5"/>
      <c r="Q19" s="5">
        <v>261654873</v>
      </c>
    </row>
    <row r="20" spans="1:17" x14ac:dyDescent="0.25">
      <c r="A20" s="1" t="s">
        <v>99</v>
      </c>
      <c r="C20" s="3">
        <v>0</v>
      </c>
      <c r="E20" s="5">
        <v>252527246</v>
      </c>
      <c r="F20" s="5"/>
      <c r="G20" s="5">
        <v>0</v>
      </c>
      <c r="H20" s="5"/>
      <c r="I20" s="5">
        <v>252527246</v>
      </c>
      <c r="J20" s="5"/>
      <c r="K20" s="5">
        <v>0</v>
      </c>
      <c r="L20" s="5"/>
      <c r="M20" s="5">
        <v>252527246</v>
      </c>
      <c r="N20" s="5"/>
      <c r="O20" s="5">
        <v>0</v>
      </c>
      <c r="P20" s="5"/>
      <c r="Q20" s="5">
        <v>252527246</v>
      </c>
    </row>
    <row r="21" spans="1:17" x14ac:dyDescent="0.25">
      <c r="A21" s="1" t="s">
        <v>102</v>
      </c>
      <c r="C21" s="3">
        <v>0</v>
      </c>
      <c r="E21" s="5">
        <v>-16446432</v>
      </c>
      <c r="F21" s="5"/>
      <c r="G21" s="5">
        <v>0</v>
      </c>
      <c r="H21" s="5"/>
      <c r="I21" s="5">
        <v>-16446432</v>
      </c>
      <c r="J21" s="5"/>
      <c r="K21" s="5">
        <v>0</v>
      </c>
      <c r="L21" s="5"/>
      <c r="M21" s="5">
        <v>-16446432</v>
      </c>
      <c r="N21" s="5"/>
      <c r="O21" s="5">
        <v>0</v>
      </c>
      <c r="P21" s="5"/>
      <c r="Q21" s="5">
        <v>-16446432</v>
      </c>
    </row>
    <row r="22" spans="1:17" x14ac:dyDescent="0.25">
      <c r="A22" s="1" t="s">
        <v>80</v>
      </c>
      <c r="C22" s="3">
        <v>0</v>
      </c>
      <c r="E22" s="5">
        <v>-2977728784</v>
      </c>
      <c r="F22" s="5"/>
      <c r="G22" s="5">
        <v>0</v>
      </c>
      <c r="H22" s="5"/>
      <c r="I22" s="5">
        <v>-2977728784</v>
      </c>
      <c r="J22" s="5"/>
      <c r="K22" s="5">
        <v>0</v>
      </c>
      <c r="L22" s="5"/>
      <c r="M22" s="5">
        <v>-2977728784</v>
      </c>
      <c r="N22" s="5"/>
      <c r="O22" s="5">
        <v>0</v>
      </c>
      <c r="P22" s="5"/>
      <c r="Q22" s="5">
        <v>-2977728784</v>
      </c>
    </row>
    <row r="23" spans="1:17" x14ac:dyDescent="0.25">
      <c r="A23" s="1" t="s">
        <v>126</v>
      </c>
      <c r="C23" s="3">
        <v>0</v>
      </c>
      <c r="E23" s="5">
        <v>51163633</v>
      </c>
      <c r="F23" s="5"/>
      <c r="G23" s="5">
        <v>0</v>
      </c>
      <c r="H23" s="5"/>
      <c r="I23" s="5">
        <v>51163633</v>
      </c>
      <c r="J23" s="5"/>
      <c r="K23" s="5">
        <v>0</v>
      </c>
      <c r="L23" s="5"/>
      <c r="M23" s="5">
        <v>51163633</v>
      </c>
      <c r="N23" s="5"/>
      <c r="O23" s="5">
        <v>0</v>
      </c>
      <c r="P23" s="5"/>
      <c r="Q23" s="5">
        <v>51163633</v>
      </c>
    </row>
    <row r="24" spans="1:17" x14ac:dyDescent="0.25">
      <c r="A24" s="1" t="s">
        <v>132</v>
      </c>
      <c r="C24" s="3">
        <v>0</v>
      </c>
      <c r="E24" s="5">
        <v>64346807</v>
      </c>
      <c r="F24" s="5"/>
      <c r="G24" s="5">
        <v>0</v>
      </c>
      <c r="H24" s="5"/>
      <c r="I24" s="5">
        <v>64346807</v>
      </c>
      <c r="J24" s="5"/>
      <c r="K24" s="5">
        <v>0</v>
      </c>
      <c r="L24" s="5"/>
      <c r="M24" s="5">
        <v>64346807</v>
      </c>
      <c r="N24" s="5"/>
      <c r="O24" s="5">
        <v>0</v>
      </c>
      <c r="P24" s="5"/>
      <c r="Q24" s="5">
        <v>64346807</v>
      </c>
    </row>
    <row r="25" spans="1:17" x14ac:dyDescent="0.25">
      <c r="A25" s="1" t="s">
        <v>108</v>
      </c>
      <c r="C25" s="3">
        <v>0</v>
      </c>
      <c r="E25" s="5">
        <v>-181865967</v>
      </c>
      <c r="F25" s="5"/>
      <c r="G25" s="5">
        <v>0</v>
      </c>
      <c r="H25" s="5"/>
      <c r="I25" s="5">
        <v>-181865967</v>
      </c>
      <c r="J25" s="5"/>
      <c r="K25" s="5">
        <v>0</v>
      </c>
      <c r="L25" s="5"/>
      <c r="M25" s="5">
        <v>-181865967</v>
      </c>
      <c r="N25" s="5"/>
      <c r="O25" s="5">
        <v>0</v>
      </c>
      <c r="P25" s="5"/>
      <c r="Q25" s="5">
        <v>-181865967</v>
      </c>
    </row>
    <row r="26" spans="1:17" x14ac:dyDescent="0.25">
      <c r="A26" s="1" t="s">
        <v>105</v>
      </c>
      <c r="C26" s="3">
        <v>0</v>
      </c>
      <c r="E26" s="5">
        <v>431442039</v>
      </c>
      <c r="F26" s="5"/>
      <c r="G26" s="5">
        <v>0</v>
      </c>
      <c r="H26" s="5"/>
      <c r="I26" s="5">
        <v>431442039</v>
      </c>
      <c r="J26" s="5"/>
      <c r="K26" s="5">
        <v>0</v>
      </c>
      <c r="L26" s="5"/>
      <c r="M26" s="5">
        <v>431442039</v>
      </c>
      <c r="N26" s="5"/>
      <c r="O26" s="5">
        <v>0</v>
      </c>
      <c r="P26" s="5"/>
      <c r="Q26" s="5">
        <v>431442039</v>
      </c>
    </row>
    <row r="27" spans="1:17" x14ac:dyDescent="0.25">
      <c r="A27" s="1" t="s">
        <v>90</v>
      </c>
      <c r="C27" s="3">
        <v>0</v>
      </c>
      <c r="E27" s="5">
        <v>-2656702866</v>
      </c>
      <c r="F27" s="5"/>
      <c r="G27" s="5">
        <v>0</v>
      </c>
      <c r="H27" s="5"/>
      <c r="I27" s="5">
        <v>-2656702866</v>
      </c>
      <c r="J27" s="5"/>
      <c r="K27" s="5">
        <v>0</v>
      </c>
      <c r="L27" s="5"/>
      <c r="M27" s="5">
        <v>-2656702866</v>
      </c>
      <c r="N27" s="5"/>
      <c r="O27" s="5">
        <v>0</v>
      </c>
      <c r="P27" s="5"/>
      <c r="Q27" s="5">
        <v>-2656702866</v>
      </c>
    </row>
    <row r="28" spans="1:17" x14ac:dyDescent="0.25">
      <c r="A28" s="1" t="s">
        <v>111</v>
      </c>
      <c r="C28" s="3">
        <v>0</v>
      </c>
      <c r="E28" s="5">
        <v>-561371399</v>
      </c>
      <c r="F28" s="5"/>
      <c r="G28" s="5">
        <v>0</v>
      </c>
      <c r="H28" s="5"/>
      <c r="I28" s="5">
        <v>-561371399</v>
      </c>
      <c r="J28" s="5"/>
      <c r="K28" s="5">
        <v>0</v>
      </c>
      <c r="L28" s="5"/>
      <c r="M28" s="5">
        <v>-561371399</v>
      </c>
      <c r="N28" s="5"/>
      <c r="O28" s="5">
        <v>0</v>
      </c>
      <c r="P28" s="5"/>
      <c r="Q28" s="5">
        <v>-561371399</v>
      </c>
    </row>
    <row r="29" spans="1:17" x14ac:dyDescent="0.25">
      <c r="A29" s="1" t="s">
        <v>123</v>
      </c>
      <c r="C29" s="3">
        <v>0</v>
      </c>
      <c r="E29" s="5">
        <v>-87208913</v>
      </c>
      <c r="F29" s="5"/>
      <c r="G29" s="5">
        <v>0</v>
      </c>
      <c r="H29" s="5"/>
      <c r="I29" s="5">
        <v>-87208913</v>
      </c>
      <c r="J29" s="5"/>
      <c r="K29" s="5">
        <v>0</v>
      </c>
      <c r="L29" s="5"/>
      <c r="M29" s="5">
        <v>-87208913</v>
      </c>
      <c r="N29" s="5"/>
      <c r="O29" s="5">
        <v>0</v>
      </c>
      <c r="P29" s="5"/>
      <c r="Q29" s="5">
        <v>-87208913</v>
      </c>
    </row>
    <row r="30" spans="1:17" x14ac:dyDescent="0.25">
      <c r="A30" s="1" t="s">
        <v>129</v>
      </c>
      <c r="C30" s="3">
        <v>0</v>
      </c>
      <c r="E30" s="5">
        <v>-3457083</v>
      </c>
      <c r="F30" s="5"/>
      <c r="G30" s="5">
        <v>0</v>
      </c>
      <c r="H30" s="5"/>
      <c r="I30" s="5">
        <v>-3457083</v>
      </c>
      <c r="J30" s="5"/>
      <c r="K30" s="5">
        <v>0</v>
      </c>
      <c r="L30" s="5"/>
      <c r="M30" s="5">
        <v>-3457083</v>
      </c>
      <c r="N30" s="5"/>
      <c r="O30" s="5">
        <v>0</v>
      </c>
      <c r="P30" s="5"/>
      <c r="Q30" s="5">
        <v>-3457083</v>
      </c>
    </row>
    <row r="31" spans="1:17" ht="23.25" thickBot="1" x14ac:dyDescent="0.3">
      <c r="C31" s="4">
        <f>SUM(C8:C30)</f>
        <v>3460792361</v>
      </c>
      <c r="E31" s="4">
        <f>SUM(E8:E30)</f>
        <v>2409582583</v>
      </c>
      <c r="G31" s="4">
        <f>SUM(G8:G30)</f>
        <v>342867747</v>
      </c>
      <c r="I31" s="4">
        <f>SUM(I8:I30)</f>
        <v>6213242691</v>
      </c>
      <c r="K31" s="4">
        <f>SUM(K8:K30)</f>
        <v>3460792361</v>
      </c>
      <c r="M31" s="4">
        <f>SUM(M8:M30)</f>
        <v>2409582583</v>
      </c>
      <c r="O31" s="4">
        <f>SUM(O8:O30)</f>
        <v>342867747</v>
      </c>
      <c r="Q31" s="4">
        <f>SUM(Q8:Q30)</f>
        <v>6213242691</v>
      </c>
    </row>
    <row r="32" spans="1:17" ht="23.25" thickTop="1" x14ac:dyDescent="0.25"/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C12" sqref="C12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4" x14ac:dyDescent="0.25">
      <c r="A3" s="13" t="s">
        <v>169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4" x14ac:dyDescent="0.25">
      <c r="A6" s="15" t="s">
        <v>195</v>
      </c>
      <c r="B6" s="15" t="s">
        <v>195</v>
      </c>
      <c r="C6" s="15" t="s">
        <v>195</v>
      </c>
      <c r="E6" s="15" t="s">
        <v>171</v>
      </c>
      <c r="F6" s="15" t="s">
        <v>171</v>
      </c>
      <c r="G6" s="15" t="s">
        <v>171</v>
      </c>
      <c r="I6" s="15" t="s">
        <v>172</v>
      </c>
      <c r="J6" s="15" t="s">
        <v>172</v>
      </c>
      <c r="K6" s="15" t="s">
        <v>172</v>
      </c>
    </row>
    <row r="7" spans="1:11" ht="24" x14ac:dyDescent="0.25">
      <c r="A7" s="15" t="s">
        <v>196</v>
      </c>
      <c r="C7" s="15" t="s">
        <v>153</v>
      </c>
      <c r="E7" s="15" t="s">
        <v>197</v>
      </c>
      <c r="G7" s="15" t="s">
        <v>198</v>
      </c>
      <c r="I7" s="15" t="s">
        <v>197</v>
      </c>
      <c r="K7" s="15" t="s">
        <v>198</v>
      </c>
    </row>
    <row r="8" spans="1:11" x14ac:dyDescent="0.25">
      <c r="A8" s="1" t="s">
        <v>159</v>
      </c>
      <c r="C8" s="1" t="s">
        <v>160</v>
      </c>
      <c r="E8" s="3">
        <v>2943099764</v>
      </c>
      <c r="G8" s="6">
        <v>0.28812618924911604</v>
      </c>
      <c r="I8" s="3">
        <v>2943099764</v>
      </c>
      <c r="K8" s="6">
        <v>0.28812618924911604</v>
      </c>
    </row>
    <row r="9" spans="1:11" x14ac:dyDescent="0.25">
      <c r="A9" s="1" t="s">
        <v>166</v>
      </c>
      <c r="C9" s="1" t="s">
        <v>167</v>
      </c>
      <c r="E9" s="3">
        <v>7271521030</v>
      </c>
      <c r="G9" s="6">
        <v>0.71187381075088396</v>
      </c>
      <c r="I9" s="3">
        <v>7271521030</v>
      </c>
      <c r="K9" s="6">
        <v>0.71187381075088396</v>
      </c>
    </row>
    <row r="10" spans="1:11" ht="23.25" thickBot="1" x14ac:dyDescent="0.3">
      <c r="E10" s="4">
        <f>SUM(E8:E9)</f>
        <v>10214620794</v>
      </c>
      <c r="G10" s="12">
        <f>SUM(G8:G9)</f>
        <v>1</v>
      </c>
      <c r="I10" s="4">
        <f>SUM(I8:I9)</f>
        <v>10214620794</v>
      </c>
      <c r="K10" s="12">
        <f>SUM(K8:K9)</f>
        <v>1</v>
      </c>
    </row>
    <row r="11" spans="1:11" ht="23.25" thickTop="1" x14ac:dyDescent="0.25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0" sqref="C10"/>
    </sheetView>
  </sheetViews>
  <sheetFormatPr defaultRowHeight="22.5" x14ac:dyDescent="0.25"/>
  <cols>
    <col min="1" max="1" width="42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13" t="s">
        <v>0</v>
      </c>
      <c r="B2" s="13"/>
      <c r="C2" s="13"/>
      <c r="D2" s="13"/>
      <c r="E2" s="13"/>
    </row>
    <row r="3" spans="1:5" ht="24" x14ac:dyDescent="0.25">
      <c r="A3" s="13" t="s">
        <v>169</v>
      </c>
      <c r="B3" s="13"/>
      <c r="C3" s="13"/>
      <c r="D3" s="13"/>
      <c r="E3" s="13"/>
    </row>
    <row r="4" spans="1:5" ht="24" x14ac:dyDescent="0.25">
      <c r="A4" s="13" t="s">
        <v>2</v>
      </c>
      <c r="B4" s="13"/>
      <c r="C4" s="13"/>
      <c r="D4" s="13"/>
      <c r="E4" s="13"/>
    </row>
    <row r="5" spans="1:5" ht="24" x14ac:dyDescent="0.25">
      <c r="E5" s="2" t="s">
        <v>207</v>
      </c>
    </row>
    <row r="6" spans="1:5" ht="24" x14ac:dyDescent="0.25">
      <c r="A6" s="14" t="s">
        <v>199</v>
      </c>
      <c r="C6" s="15" t="s">
        <v>171</v>
      </c>
      <c r="E6" s="15" t="s">
        <v>208</v>
      </c>
    </row>
    <row r="7" spans="1:5" ht="24" x14ac:dyDescent="0.25">
      <c r="A7" s="15" t="s">
        <v>199</v>
      </c>
      <c r="C7" s="15" t="s">
        <v>156</v>
      </c>
      <c r="E7" s="15" t="s">
        <v>156</v>
      </c>
    </row>
    <row r="8" spans="1:5" x14ac:dyDescent="0.25">
      <c r="A8" s="1" t="s">
        <v>199</v>
      </c>
      <c r="C8" s="3">
        <v>11821955899</v>
      </c>
      <c r="E8" s="3">
        <v>11821955899</v>
      </c>
    </row>
    <row r="9" spans="1:5" x14ac:dyDescent="0.25">
      <c r="A9" s="1" t="s">
        <v>200</v>
      </c>
      <c r="C9" s="3">
        <v>1399776857</v>
      </c>
      <c r="E9" s="3">
        <v>1399776857</v>
      </c>
    </row>
    <row r="10" spans="1:5" ht="24.75" thickBot="1" x14ac:dyDescent="0.3">
      <c r="A10" s="2" t="s">
        <v>178</v>
      </c>
      <c r="C10" s="4">
        <f>SUM(C8:C9)</f>
        <v>13221732756</v>
      </c>
      <c r="E10" s="4">
        <f>SUM(E8:E9)</f>
        <v>13221732756</v>
      </c>
    </row>
    <row r="11" spans="1:5" ht="23.25" thickTop="1" x14ac:dyDescent="0.25"/>
  </sheetData>
  <mergeCells count="8">
    <mergeCell ref="A4:E4"/>
    <mergeCell ref="A3:E3"/>
    <mergeCell ref="A2:E2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6"/>
  <sheetViews>
    <sheetView rightToLeft="1" topLeftCell="A25" workbookViewId="0">
      <selection activeCell="I16" sqref="I16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1.425781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3.85546875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2" style="1" bestFit="1" customWidth="1"/>
    <col min="22" max="22" width="1" style="1" customWidth="1"/>
    <col min="23" max="23" width="21.710937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4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x14ac:dyDescent="0.25">
      <c r="Y5" s="3"/>
    </row>
    <row r="6" spans="1:25" ht="24" x14ac:dyDescent="0.25">
      <c r="A6" s="14" t="s">
        <v>3</v>
      </c>
      <c r="C6" s="15" t="s">
        <v>204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4" x14ac:dyDescent="0.2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24" x14ac:dyDescent="0.2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 x14ac:dyDescent="0.25">
      <c r="A9" s="1" t="s">
        <v>15</v>
      </c>
      <c r="C9" s="3">
        <v>14201508</v>
      </c>
      <c r="E9" s="3">
        <v>65018202745</v>
      </c>
      <c r="G9" s="3">
        <v>391210554167.30902</v>
      </c>
      <c r="I9" s="3">
        <v>0</v>
      </c>
      <c r="K9" s="3">
        <v>0</v>
      </c>
      <c r="M9" s="5">
        <v>-14201508</v>
      </c>
      <c r="O9" s="3">
        <v>345414227441</v>
      </c>
      <c r="Q9" s="3">
        <v>0</v>
      </c>
      <c r="S9" s="3">
        <v>0</v>
      </c>
      <c r="U9" s="3">
        <v>0</v>
      </c>
      <c r="W9" s="3">
        <v>0</v>
      </c>
      <c r="Y9" s="6">
        <v>0</v>
      </c>
    </row>
    <row r="10" spans="1:25" x14ac:dyDescent="0.25">
      <c r="A10" s="1" t="s">
        <v>16</v>
      </c>
      <c r="C10" s="3">
        <v>41912170</v>
      </c>
      <c r="E10" s="3">
        <v>56804973320</v>
      </c>
      <c r="G10" s="3">
        <v>134570820060.855</v>
      </c>
      <c r="I10" s="3">
        <v>0</v>
      </c>
      <c r="K10" s="3">
        <v>0</v>
      </c>
      <c r="M10" s="3">
        <v>0</v>
      </c>
      <c r="O10" s="3">
        <v>0</v>
      </c>
      <c r="Q10" s="3">
        <v>41912170</v>
      </c>
      <c r="S10" s="3">
        <v>3140</v>
      </c>
      <c r="U10" s="3">
        <v>56804973320</v>
      </c>
      <c r="W10" s="3">
        <v>130821168727.89</v>
      </c>
      <c r="Y10" s="6">
        <v>5.7829931952023206E-3</v>
      </c>
    </row>
    <row r="11" spans="1:25" x14ac:dyDescent="0.25">
      <c r="A11" s="1" t="s">
        <v>17</v>
      </c>
      <c r="C11" s="3">
        <v>51854515</v>
      </c>
      <c r="E11" s="3">
        <v>141814371374</v>
      </c>
      <c r="G11" s="3">
        <v>215977658863.793</v>
      </c>
      <c r="I11" s="3">
        <v>0</v>
      </c>
      <c r="K11" s="3">
        <v>0</v>
      </c>
      <c r="M11" s="5">
        <v>-51854515</v>
      </c>
      <c r="O11" s="3">
        <v>214737960098</v>
      </c>
      <c r="Q11" s="3">
        <v>0</v>
      </c>
      <c r="S11" s="3">
        <v>0</v>
      </c>
      <c r="U11" s="3">
        <v>0</v>
      </c>
      <c r="W11" s="3">
        <v>0</v>
      </c>
      <c r="Y11" s="6">
        <v>0</v>
      </c>
    </row>
    <row r="12" spans="1:25" x14ac:dyDescent="0.25">
      <c r="A12" s="1" t="s">
        <v>18</v>
      </c>
      <c r="C12" s="3">
        <v>228667132</v>
      </c>
      <c r="E12" s="3">
        <v>955014767614</v>
      </c>
      <c r="G12" s="3">
        <v>1247913028479.6499</v>
      </c>
      <c r="I12" s="3">
        <v>0</v>
      </c>
      <c r="K12" s="3">
        <v>0</v>
      </c>
      <c r="M12" s="5">
        <v>-40000000</v>
      </c>
      <c r="O12" s="3">
        <v>236663095058</v>
      </c>
      <c r="Q12" s="3">
        <v>188667132</v>
      </c>
      <c r="S12" s="3">
        <v>5340</v>
      </c>
      <c r="U12" s="3">
        <v>787957130703</v>
      </c>
      <c r="W12" s="3">
        <v>1001487964094.96</v>
      </c>
      <c r="Y12" s="6">
        <v>4.4271107938844291E-2</v>
      </c>
    </row>
    <row r="13" spans="1:25" x14ac:dyDescent="0.25">
      <c r="A13" s="1" t="s">
        <v>19</v>
      </c>
      <c r="C13" s="3">
        <v>9474136</v>
      </c>
      <c r="E13" s="3">
        <v>769191447421</v>
      </c>
      <c r="G13" s="3">
        <v>932735434784.83203</v>
      </c>
      <c r="I13" s="3">
        <v>52000</v>
      </c>
      <c r="K13" s="3">
        <v>5710947652</v>
      </c>
      <c r="M13" s="5">
        <v>0</v>
      </c>
      <c r="O13" s="3">
        <v>0</v>
      </c>
      <c r="Q13" s="3">
        <v>9526136</v>
      </c>
      <c r="S13" s="3">
        <v>117950</v>
      </c>
      <c r="U13" s="3">
        <v>774902395073</v>
      </c>
      <c r="W13" s="3">
        <v>1116922275139.8601</v>
      </c>
      <c r="Y13" s="6">
        <v>4.9373919981855856E-2</v>
      </c>
    </row>
    <row r="14" spans="1:25" x14ac:dyDescent="0.25">
      <c r="A14" s="1" t="s">
        <v>20</v>
      </c>
      <c r="C14" s="3">
        <v>66907135</v>
      </c>
      <c r="E14" s="3">
        <v>2595124230439</v>
      </c>
      <c r="G14" s="3">
        <v>2758794877439.1899</v>
      </c>
      <c r="I14" s="3">
        <v>0</v>
      </c>
      <c r="K14" s="3">
        <v>0</v>
      </c>
      <c r="M14" s="5">
        <v>-14200000</v>
      </c>
      <c r="O14" s="3">
        <v>548380895894</v>
      </c>
      <c r="Q14" s="3">
        <v>52707135</v>
      </c>
      <c r="S14" s="3">
        <v>34870</v>
      </c>
      <c r="U14" s="3">
        <v>2044349427781</v>
      </c>
      <c r="W14" s="3">
        <v>1826962305555.1699</v>
      </c>
      <c r="Y14" s="6">
        <v>8.0761475253998807E-2</v>
      </c>
    </row>
    <row r="15" spans="1:25" x14ac:dyDescent="0.25">
      <c r="A15" s="1" t="s">
        <v>21</v>
      </c>
      <c r="C15" s="3">
        <v>59305901</v>
      </c>
      <c r="E15" s="3">
        <v>2387981011359</v>
      </c>
      <c r="G15" s="3">
        <v>2232551279768.3198</v>
      </c>
      <c r="I15" s="3">
        <v>0</v>
      </c>
      <c r="K15" s="3">
        <v>0</v>
      </c>
      <c r="M15" s="5">
        <v>-12780781</v>
      </c>
      <c r="O15" s="3">
        <v>424250750308</v>
      </c>
      <c r="Q15" s="3">
        <v>46525120</v>
      </c>
      <c r="S15" s="3">
        <v>32880</v>
      </c>
      <c r="U15" s="3">
        <v>1873356634685</v>
      </c>
      <c r="W15" s="3">
        <v>1520643957223.6799</v>
      </c>
      <c r="Y15" s="6">
        <v>6.7220570970753665E-2</v>
      </c>
    </row>
    <row r="16" spans="1:25" x14ac:dyDescent="0.25">
      <c r="A16" s="1" t="s">
        <v>22</v>
      </c>
      <c r="C16" s="3">
        <v>5137461</v>
      </c>
      <c r="E16" s="3">
        <v>156952217780</v>
      </c>
      <c r="G16" s="3">
        <v>142073766238.13101</v>
      </c>
      <c r="I16" s="3">
        <v>3619575</v>
      </c>
      <c r="K16" s="3">
        <v>0</v>
      </c>
      <c r="M16" s="5">
        <v>-5137461</v>
      </c>
      <c r="O16" s="3">
        <v>85622135188</v>
      </c>
      <c r="Q16" s="3">
        <v>3619575</v>
      </c>
      <c r="S16" s="3">
        <v>14500</v>
      </c>
      <c r="U16" s="3">
        <v>64873585527</v>
      </c>
      <c r="W16" s="3">
        <v>52171558666.875</v>
      </c>
      <c r="Y16" s="6">
        <v>2.3062610714111066E-3</v>
      </c>
    </row>
    <row r="17" spans="1:25" x14ac:dyDescent="0.25">
      <c r="A17" s="1" t="s">
        <v>23</v>
      </c>
      <c r="C17" s="3">
        <v>2650000</v>
      </c>
      <c r="E17" s="3">
        <v>157129217301</v>
      </c>
      <c r="G17" s="3">
        <v>304490934675</v>
      </c>
      <c r="I17" s="3">
        <v>1187106</v>
      </c>
      <c r="K17" s="3">
        <v>123674417698</v>
      </c>
      <c r="M17" s="5">
        <v>0</v>
      </c>
      <c r="O17" s="3">
        <v>0</v>
      </c>
      <c r="Q17" s="3">
        <v>3837106</v>
      </c>
      <c r="S17" s="3">
        <v>93260</v>
      </c>
      <c r="U17" s="3">
        <v>280803634999</v>
      </c>
      <c r="W17" s="3">
        <v>355719306951.91803</v>
      </c>
      <c r="Y17" s="6">
        <v>1.5724690059785912E-2</v>
      </c>
    </row>
    <row r="18" spans="1:25" x14ac:dyDescent="0.25">
      <c r="A18" s="1" t="s">
        <v>24</v>
      </c>
      <c r="C18" s="3">
        <v>8807402</v>
      </c>
      <c r="E18" s="3">
        <v>152899871511</v>
      </c>
      <c r="G18" s="3">
        <v>406319455235.42102</v>
      </c>
      <c r="I18" s="3">
        <v>200000</v>
      </c>
      <c r="K18" s="3">
        <v>9612519000</v>
      </c>
      <c r="M18" s="5">
        <v>0</v>
      </c>
      <c r="O18" s="3">
        <v>0</v>
      </c>
      <c r="Q18" s="3">
        <v>9007402</v>
      </c>
      <c r="S18" s="3">
        <v>44000</v>
      </c>
      <c r="U18" s="3">
        <v>162512390511</v>
      </c>
      <c r="W18" s="3">
        <v>393967550156.40002</v>
      </c>
      <c r="Y18" s="6">
        <v>1.7415466348752111E-2</v>
      </c>
    </row>
    <row r="19" spans="1:25" x14ac:dyDescent="0.25">
      <c r="A19" s="1" t="s">
        <v>25</v>
      </c>
      <c r="C19" s="3">
        <v>8652086</v>
      </c>
      <c r="E19" s="3">
        <v>100110674913</v>
      </c>
      <c r="G19" s="3">
        <v>101401145781.05701</v>
      </c>
      <c r="I19" s="3">
        <v>3426043</v>
      </c>
      <c r="K19" s="3">
        <v>0</v>
      </c>
      <c r="M19" s="5">
        <v>-1800000</v>
      </c>
      <c r="O19" s="3">
        <v>22994396957</v>
      </c>
      <c r="Q19" s="3">
        <v>10278129</v>
      </c>
      <c r="S19" s="3">
        <v>8020</v>
      </c>
      <c r="U19" s="3">
        <v>79283418379</v>
      </c>
      <c r="W19" s="3">
        <v>81940132542.248993</v>
      </c>
      <c r="Y19" s="6">
        <v>3.6221907625014148E-3</v>
      </c>
    </row>
    <row r="20" spans="1:25" x14ac:dyDescent="0.25">
      <c r="A20" s="1" t="s">
        <v>26</v>
      </c>
      <c r="C20" s="3">
        <v>18040128</v>
      </c>
      <c r="E20" s="3">
        <v>135844089115</v>
      </c>
      <c r="G20" s="3">
        <v>263432673912.09601</v>
      </c>
      <c r="I20" s="3">
        <v>0</v>
      </c>
      <c r="K20" s="3">
        <v>0</v>
      </c>
      <c r="M20" s="5">
        <v>0</v>
      </c>
      <c r="O20" s="3">
        <v>0</v>
      </c>
      <c r="Q20" s="3">
        <v>18040128</v>
      </c>
      <c r="S20" s="3">
        <v>15880</v>
      </c>
      <c r="U20" s="3">
        <v>135844089115</v>
      </c>
      <c r="W20" s="3">
        <v>284772693105.79199</v>
      </c>
      <c r="Y20" s="6">
        <v>1.2588471441007248E-2</v>
      </c>
    </row>
    <row r="21" spans="1:25" x14ac:dyDescent="0.25">
      <c r="A21" s="1" t="s">
        <v>27</v>
      </c>
      <c r="C21" s="3">
        <v>97290407</v>
      </c>
      <c r="E21" s="3">
        <v>1121999820675</v>
      </c>
      <c r="G21" s="3">
        <v>1013536824741.11</v>
      </c>
      <c r="I21" s="3">
        <v>0</v>
      </c>
      <c r="K21" s="3">
        <v>0</v>
      </c>
      <c r="M21" s="5">
        <v>0</v>
      </c>
      <c r="O21" s="3">
        <v>0</v>
      </c>
      <c r="Q21" s="3">
        <v>97290407</v>
      </c>
      <c r="S21" s="3">
        <v>9440</v>
      </c>
      <c r="U21" s="3">
        <v>1121999820675</v>
      </c>
      <c r="W21" s="3">
        <v>912956834499.62402</v>
      </c>
      <c r="Y21" s="6">
        <v>4.0357559963452645E-2</v>
      </c>
    </row>
    <row r="22" spans="1:25" x14ac:dyDescent="0.25">
      <c r="A22" s="1" t="s">
        <v>28</v>
      </c>
      <c r="C22" s="3">
        <v>4419835</v>
      </c>
      <c r="E22" s="3">
        <v>17891726086</v>
      </c>
      <c r="G22" s="3">
        <v>106455401067.80299</v>
      </c>
      <c r="I22" s="3">
        <v>100000</v>
      </c>
      <c r="K22" s="3">
        <v>2099946908</v>
      </c>
      <c r="M22" s="5">
        <v>0</v>
      </c>
      <c r="O22" s="3">
        <v>0</v>
      </c>
      <c r="Q22" s="3">
        <v>4519835</v>
      </c>
      <c r="S22" s="3">
        <v>23160</v>
      </c>
      <c r="U22" s="3">
        <v>19991672994</v>
      </c>
      <c r="W22" s="3">
        <v>104056536297.33</v>
      </c>
      <c r="Y22" s="6">
        <v>4.5998537329646465E-3</v>
      </c>
    </row>
    <row r="23" spans="1:25" x14ac:dyDescent="0.25">
      <c r="A23" s="1" t="s">
        <v>29</v>
      </c>
      <c r="C23" s="3">
        <v>292340</v>
      </c>
      <c r="E23" s="3">
        <v>1755632665</v>
      </c>
      <c r="G23" s="3">
        <v>1799689373.3610001</v>
      </c>
      <c r="I23" s="3">
        <v>0</v>
      </c>
      <c r="K23" s="3">
        <v>0</v>
      </c>
      <c r="M23" s="5">
        <v>-292340</v>
      </c>
      <c r="O23" s="3">
        <v>3599378761</v>
      </c>
      <c r="Q23" s="3">
        <v>0</v>
      </c>
      <c r="S23" s="3">
        <v>0</v>
      </c>
      <c r="U23" s="3">
        <v>0</v>
      </c>
      <c r="W23" s="3">
        <v>0</v>
      </c>
      <c r="Y23" s="6">
        <v>0</v>
      </c>
    </row>
    <row r="24" spans="1:25" x14ac:dyDescent="0.25">
      <c r="A24" s="1" t="s">
        <v>30</v>
      </c>
      <c r="C24" s="3">
        <v>26841205</v>
      </c>
      <c r="E24" s="3">
        <v>47015698863</v>
      </c>
      <c r="G24" s="3">
        <v>68037824567.137497</v>
      </c>
      <c r="I24" s="3">
        <v>0</v>
      </c>
      <c r="K24" s="3">
        <v>0</v>
      </c>
      <c r="M24" s="5">
        <v>-26841205</v>
      </c>
      <c r="O24" s="3">
        <v>73640942410</v>
      </c>
      <c r="Q24" s="3">
        <v>0</v>
      </c>
      <c r="S24" s="3">
        <v>0</v>
      </c>
      <c r="U24" s="3">
        <v>0</v>
      </c>
      <c r="W24" s="3">
        <v>0</v>
      </c>
      <c r="Y24" s="6">
        <v>0</v>
      </c>
    </row>
    <row r="25" spans="1:25" x14ac:dyDescent="0.25">
      <c r="A25" s="1" t="s">
        <v>31</v>
      </c>
      <c r="C25" s="3">
        <v>2076</v>
      </c>
      <c r="E25" s="3">
        <v>18148718</v>
      </c>
      <c r="G25" s="3">
        <v>77097881.807999998</v>
      </c>
      <c r="I25" s="3">
        <v>0</v>
      </c>
      <c r="K25" s="3">
        <v>0</v>
      </c>
      <c r="M25" s="5">
        <v>-2076</v>
      </c>
      <c r="O25" s="3">
        <v>63250808</v>
      </c>
      <c r="Q25" s="3">
        <v>0</v>
      </c>
      <c r="S25" s="3">
        <v>0</v>
      </c>
      <c r="U25" s="3">
        <v>0</v>
      </c>
      <c r="W25" s="3">
        <v>0</v>
      </c>
      <c r="Y25" s="6">
        <v>0</v>
      </c>
    </row>
    <row r="26" spans="1:25" x14ac:dyDescent="0.25">
      <c r="A26" s="1" t="s">
        <v>32</v>
      </c>
      <c r="C26" s="3">
        <v>53344263</v>
      </c>
      <c r="E26" s="3">
        <v>841693121369</v>
      </c>
      <c r="G26" s="3">
        <v>927439862468.77295</v>
      </c>
      <c r="I26" s="3">
        <v>0</v>
      </c>
      <c r="K26" s="3">
        <v>0</v>
      </c>
      <c r="M26" s="5">
        <v>0</v>
      </c>
      <c r="O26" s="3">
        <v>0</v>
      </c>
      <c r="Q26" s="3">
        <v>53344263</v>
      </c>
      <c r="S26" s="3">
        <v>15990</v>
      </c>
      <c r="U26" s="3">
        <v>841693121369</v>
      </c>
      <c r="W26" s="3">
        <v>847899565516.04797</v>
      </c>
      <c r="Y26" s="6">
        <v>3.748168178953859E-2</v>
      </c>
    </row>
    <row r="27" spans="1:25" x14ac:dyDescent="0.25">
      <c r="A27" s="1" t="s">
        <v>33</v>
      </c>
      <c r="C27" s="3">
        <v>2932040</v>
      </c>
      <c r="E27" s="3">
        <v>9018955040</v>
      </c>
      <c r="G27" s="3">
        <v>29204235507.240002</v>
      </c>
      <c r="I27" s="3">
        <v>0</v>
      </c>
      <c r="K27" s="3">
        <v>0</v>
      </c>
      <c r="M27" s="5">
        <v>-2932040</v>
      </c>
      <c r="O27" s="3">
        <v>0</v>
      </c>
      <c r="Q27" s="3">
        <v>0</v>
      </c>
      <c r="S27" s="3">
        <v>0</v>
      </c>
      <c r="U27" s="3">
        <v>0</v>
      </c>
      <c r="W27" s="3">
        <v>0</v>
      </c>
      <c r="Y27" s="6">
        <v>0</v>
      </c>
    </row>
    <row r="28" spans="1:25" x14ac:dyDescent="0.25">
      <c r="A28" s="1" t="s">
        <v>34</v>
      </c>
      <c r="C28" s="3">
        <v>2408358</v>
      </c>
      <c r="E28" s="3">
        <v>70646773572</v>
      </c>
      <c r="G28" s="3">
        <v>64686643852.697998</v>
      </c>
      <c r="I28" s="3">
        <v>0</v>
      </c>
      <c r="K28" s="3">
        <v>0</v>
      </c>
      <c r="M28" s="5">
        <v>-2408358</v>
      </c>
      <c r="O28" s="3">
        <v>0</v>
      </c>
      <c r="Q28" s="3">
        <v>0</v>
      </c>
      <c r="S28" s="3">
        <v>0</v>
      </c>
      <c r="U28" s="3">
        <v>0</v>
      </c>
      <c r="W28" s="3">
        <v>0</v>
      </c>
      <c r="Y28" s="6">
        <v>0</v>
      </c>
    </row>
    <row r="29" spans="1:25" x14ac:dyDescent="0.25">
      <c r="A29" s="1" t="s">
        <v>35</v>
      </c>
      <c r="C29" s="3">
        <v>3058797</v>
      </c>
      <c r="E29" s="3">
        <v>28394812551</v>
      </c>
      <c r="G29" s="3">
        <v>62323119944.451401</v>
      </c>
      <c r="I29" s="3">
        <v>0</v>
      </c>
      <c r="K29" s="3">
        <v>0</v>
      </c>
      <c r="M29" s="5">
        <v>0</v>
      </c>
      <c r="O29" s="3">
        <v>0</v>
      </c>
      <c r="Q29" s="3">
        <v>3058797</v>
      </c>
      <c r="S29" s="3">
        <v>12923</v>
      </c>
      <c r="U29" s="3">
        <v>28394812551</v>
      </c>
      <c r="W29" s="3">
        <v>39293637070.8955</v>
      </c>
      <c r="Y29" s="6">
        <v>1.736988271893444E-3</v>
      </c>
    </row>
    <row r="30" spans="1:25" x14ac:dyDescent="0.25">
      <c r="A30" s="1" t="s">
        <v>36</v>
      </c>
      <c r="C30" s="3">
        <v>4612762</v>
      </c>
      <c r="E30" s="3">
        <v>414076338935</v>
      </c>
      <c r="G30" s="3">
        <v>557299314673.79395</v>
      </c>
      <c r="I30" s="3">
        <v>0</v>
      </c>
      <c r="K30" s="3">
        <v>0</v>
      </c>
      <c r="M30" s="5">
        <v>0</v>
      </c>
      <c r="O30" s="3">
        <v>0</v>
      </c>
      <c r="Q30" s="3">
        <v>4612762</v>
      </c>
      <c r="S30" s="3">
        <v>124020</v>
      </c>
      <c r="U30" s="3">
        <v>414076338935</v>
      </c>
      <c r="W30" s="3">
        <v>568670898517.72205</v>
      </c>
      <c r="Y30" s="6">
        <v>2.5138285863184381E-2</v>
      </c>
    </row>
    <row r="31" spans="1:25" x14ac:dyDescent="0.25">
      <c r="A31" s="1" t="s">
        <v>37</v>
      </c>
      <c r="C31" s="3">
        <v>5495955</v>
      </c>
      <c r="E31" s="3">
        <v>78810674201</v>
      </c>
      <c r="G31" s="3">
        <v>111778178226.16499</v>
      </c>
      <c r="I31" s="3">
        <v>0</v>
      </c>
      <c r="K31" s="3">
        <v>0</v>
      </c>
      <c r="M31" s="5">
        <v>0</v>
      </c>
      <c r="O31" s="3">
        <v>0</v>
      </c>
      <c r="Q31" s="3">
        <v>5495955</v>
      </c>
      <c r="S31" s="3">
        <v>19990</v>
      </c>
      <c r="U31" s="3">
        <v>78810674201</v>
      </c>
      <c r="W31" s="3">
        <v>109210448814.32201</v>
      </c>
      <c r="Y31" s="6">
        <v>4.8276841468361791E-3</v>
      </c>
    </row>
    <row r="32" spans="1:25" x14ac:dyDescent="0.25">
      <c r="A32" s="1" t="s">
        <v>38</v>
      </c>
      <c r="C32" s="3">
        <v>25528434</v>
      </c>
      <c r="E32" s="3">
        <v>345323833132</v>
      </c>
      <c r="G32" s="3">
        <v>466420801849.32599</v>
      </c>
      <c r="I32" s="3">
        <v>0</v>
      </c>
      <c r="K32" s="3">
        <v>0</v>
      </c>
      <c r="M32" s="5">
        <v>-9460975</v>
      </c>
      <c r="O32" s="3">
        <v>202072875669</v>
      </c>
      <c r="Q32" s="3">
        <v>16067459</v>
      </c>
      <c r="S32" s="3">
        <v>18120</v>
      </c>
      <c r="U32" s="3">
        <v>217344962470</v>
      </c>
      <c r="W32" s="3">
        <v>289410060055.37402</v>
      </c>
      <c r="Y32" s="6">
        <v>1.279346778658241E-2</v>
      </c>
    </row>
    <row r="33" spans="1:25" x14ac:dyDescent="0.25">
      <c r="A33" s="1" t="s">
        <v>39</v>
      </c>
      <c r="C33" s="3">
        <v>7725000</v>
      </c>
      <c r="E33" s="3">
        <v>58045741876</v>
      </c>
      <c r="G33" s="3">
        <v>79877335072.5</v>
      </c>
      <c r="I33" s="3">
        <v>0</v>
      </c>
      <c r="K33" s="3">
        <v>0</v>
      </c>
      <c r="M33" s="5">
        <v>0</v>
      </c>
      <c r="O33" s="3">
        <v>0</v>
      </c>
      <c r="Q33" s="3">
        <v>7725000</v>
      </c>
      <c r="S33" s="3">
        <v>9142</v>
      </c>
      <c r="U33" s="3">
        <v>58045741876</v>
      </c>
      <c r="W33" s="3">
        <v>70201749397.5</v>
      </c>
      <c r="Y33" s="6">
        <v>3.1032916385380855E-3</v>
      </c>
    </row>
    <row r="34" spans="1:25" x14ac:dyDescent="0.25">
      <c r="A34" s="1" t="s">
        <v>40</v>
      </c>
      <c r="C34" s="3">
        <v>16588000</v>
      </c>
      <c r="E34" s="3">
        <v>167060008873</v>
      </c>
      <c r="G34" s="3">
        <v>166541944140</v>
      </c>
      <c r="I34" s="3">
        <v>0</v>
      </c>
      <c r="K34" s="3">
        <v>0</v>
      </c>
      <c r="M34" s="5">
        <v>-16588000</v>
      </c>
      <c r="O34" s="3">
        <v>192050897994</v>
      </c>
      <c r="Q34" s="3">
        <v>0</v>
      </c>
      <c r="S34" s="3">
        <v>0</v>
      </c>
      <c r="U34" s="3">
        <v>0</v>
      </c>
      <c r="W34" s="3">
        <v>0</v>
      </c>
      <c r="Y34" s="6">
        <v>0</v>
      </c>
    </row>
    <row r="35" spans="1:25" x14ac:dyDescent="0.25">
      <c r="A35" s="1" t="s">
        <v>41</v>
      </c>
      <c r="C35" s="3">
        <v>2550000</v>
      </c>
      <c r="E35" s="3">
        <v>24341345778</v>
      </c>
      <c r="G35" s="3">
        <v>144966784725</v>
      </c>
      <c r="I35" s="3">
        <v>0</v>
      </c>
      <c r="K35" s="3">
        <v>0</v>
      </c>
      <c r="M35" s="5">
        <v>0</v>
      </c>
      <c r="O35" s="3">
        <v>0</v>
      </c>
      <c r="Q35" s="3">
        <v>2550000</v>
      </c>
      <c r="S35" s="3">
        <v>50990</v>
      </c>
      <c r="U35" s="3">
        <v>24341345778</v>
      </c>
      <c r="W35" s="3">
        <v>129250854225</v>
      </c>
      <c r="Y35" s="6">
        <v>5.7135769212701614E-3</v>
      </c>
    </row>
    <row r="36" spans="1:25" x14ac:dyDescent="0.25">
      <c r="A36" s="1" t="s">
        <v>42</v>
      </c>
      <c r="C36" s="3">
        <v>667209</v>
      </c>
      <c r="E36" s="3">
        <v>2719667093</v>
      </c>
      <c r="G36" s="3">
        <v>8230797311.0445004</v>
      </c>
      <c r="I36" s="3">
        <v>2932040</v>
      </c>
      <c r="K36" s="3">
        <v>0</v>
      </c>
      <c r="M36" s="5">
        <v>-15645</v>
      </c>
      <c r="O36" s="3">
        <v>199064479</v>
      </c>
      <c r="Q36" s="3">
        <v>3583604</v>
      </c>
      <c r="S36" s="3">
        <v>10480</v>
      </c>
      <c r="U36" s="3">
        <v>14606892577</v>
      </c>
      <c r="W36" s="3">
        <v>37332710708.975998</v>
      </c>
      <c r="Y36" s="6">
        <v>1.6503048710528603E-3</v>
      </c>
    </row>
    <row r="37" spans="1:25" x14ac:dyDescent="0.25">
      <c r="A37" s="1" t="s">
        <v>43</v>
      </c>
      <c r="C37" s="3">
        <v>7338358</v>
      </c>
      <c r="E37" s="3">
        <v>75467075351</v>
      </c>
      <c r="G37" s="3">
        <v>156814053468.54001</v>
      </c>
      <c r="I37" s="3">
        <v>0</v>
      </c>
      <c r="K37" s="3">
        <v>0</v>
      </c>
      <c r="M37" s="5">
        <v>0</v>
      </c>
      <c r="O37" s="3">
        <v>0</v>
      </c>
      <c r="Q37" s="3">
        <v>7338358</v>
      </c>
      <c r="S37" s="3">
        <v>16453</v>
      </c>
      <c r="U37" s="3">
        <v>75467075351</v>
      </c>
      <c r="W37" s="3">
        <v>120019613049.16499</v>
      </c>
      <c r="Y37" s="6">
        <v>5.3055068403938376E-3</v>
      </c>
    </row>
    <row r="38" spans="1:25" x14ac:dyDescent="0.25">
      <c r="A38" s="1" t="s">
        <v>44</v>
      </c>
      <c r="C38" s="3">
        <v>17398626</v>
      </c>
      <c r="E38" s="3">
        <v>318319448804</v>
      </c>
      <c r="G38" s="3">
        <v>389139843944.25</v>
      </c>
      <c r="I38" s="3">
        <v>250000</v>
      </c>
      <c r="K38" s="3">
        <v>5469644834</v>
      </c>
      <c r="M38" s="5">
        <v>-600000</v>
      </c>
      <c r="O38" s="3">
        <v>13705961475</v>
      </c>
      <c r="Q38" s="3">
        <v>17048626</v>
      </c>
      <c r="S38" s="3">
        <v>21040</v>
      </c>
      <c r="U38" s="3">
        <v>312781242026</v>
      </c>
      <c r="W38" s="3">
        <v>356568807648.31201</v>
      </c>
      <c r="Y38" s="6">
        <v>1.5762242520097471E-2</v>
      </c>
    </row>
    <row r="39" spans="1:25" x14ac:dyDescent="0.25">
      <c r="A39" s="1" t="s">
        <v>45</v>
      </c>
      <c r="C39" s="3">
        <v>69365191</v>
      </c>
      <c r="E39" s="3">
        <v>961272783818</v>
      </c>
      <c r="G39" s="3">
        <v>1152195742177.4199</v>
      </c>
      <c r="I39" s="3">
        <v>0</v>
      </c>
      <c r="K39" s="3">
        <v>0</v>
      </c>
      <c r="M39" s="5">
        <v>0</v>
      </c>
      <c r="O39" s="3">
        <v>0</v>
      </c>
      <c r="Q39" s="3">
        <v>69365191</v>
      </c>
      <c r="S39" s="3">
        <v>13060</v>
      </c>
      <c r="U39" s="3">
        <v>961272783818</v>
      </c>
      <c r="W39" s="3">
        <v>900519233562.96301</v>
      </c>
      <c r="Y39" s="6">
        <v>3.9807751684863106E-2</v>
      </c>
    </row>
    <row r="40" spans="1:25" x14ac:dyDescent="0.25">
      <c r="A40" s="1" t="s">
        <v>46</v>
      </c>
      <c r="C40" s="3">
        <v>21052995</v>
      </c>
      <c r="E40" s="3">
        <v>95204340488</v>
      </c>
      <c r="G40" s="3">
        <v>354306463478.16699</v>
      </c>
      <c r="I40" s="3">
        <v>0</v>
      </c>
      <c r="K40" s="3">
        <v>0</v>
      </c>
      <c r="M40" s="5">
        <v>0</v>
      </c>
      <c r="O40" s="3">
        <v>0</v>
      </c>
      <c r="Q40" s="3">
        <v>21052995</v>
      </c>
      <c r="S40" s="3">
        <v>15350</v>
      </c>
      <c r="U40" s="3">
        <v>95204340488</v>
      </c>
      <c r="W40" s="3">
        <v>321240650584.16199</v>
      </c>
      <c r="Y40" s="6">
        <v>1.4200549608409985E-2</v>
      </c>
    </row>
    <row r="41" spans="1:25" x14ac:dyDescent="0.25">
      <c r="A41" s="1" t="s">
        <v>47</v>
      </c>
      <c r="C41" s="3">
        <v>5500</v>
      </c>
      <c r="E41" s="3">
        <v>2177019114</v>
      </c>
      <c r="G41" s="3">
        <v>7135640785.625</v>
      </c>
      <c r="I41" s="3">
        <v>0</v>
      </c>
      <c r="K41" s="3">
        <v>0</v>
      </c>
      <c r="M41" s="5">
        <v>-5500</v>
      </c>
      <c r="O41" s="3">
        <v>7858167601</v>
      </c>
      <c r="Q41" s="3">
        <v>0</v>
      </c>
      <c r="S41" s="3">
        <v>0</v>
      </c>
      <c r="U41" s="3">
        <v>0</v>
      </c>
      <c r="W41" s="3">
        <v>0</v>
      </c>
      <c r="Y41" s="6">
        <v>0</v>
      </c>
    </row>
    <row r="42" spans="1:25" x14ac:dyDescent="0.25">
      <c r="A42" s="1" t="s">
        <v>48</v>
      </c>
      <c r="C42" s="3">
        <v>5000</v>
      </c>
      <c r="E42" s="3">
        <v>1979972374</v>
      </c>
      <c r="G42" s="3">
        <v>6511270725</v>
      </c>
      <c r="I42" s="3">
        <v>0</v>
      </c>
      <c r="K42" s="3">
        <v>0</v>
      </c>
      <c r="M42" s="5">
        <v>-5000</v>
      </c>
      <c r="O42" s="3">
        <v>7141062600</v>
      </c>
      <c r="Q42" s="3">
        <v>0</v>
      </c>
      <c r="S42" s="3">
        <v>0</v>
      </c>
      <c r="U42" s="3">
        <v>0</v>
      </c>
      <c r="W42" s="3">
        <v>0</v>
      </c>
      <c r="Y42" s="6">
        <v>0</v>
      </c>
    </row>
    <row r="43" spans="1:25" x14ac:dyDescent="0.25">
      <c r="A43" s="1" t="s">
        <v>49</v>
      </c>
      <c r="C43" s="3">
        <v>2000000</v>
      </c>
      <c r="E43" s="3">
        <v>19958944440</v>
      </c>
      <c r="G43" s="3">
        <v>62426340000</v>
      </c>
      <c r="I43" s="3">
        <v>0</v>
      </c>
      <c r="K43" s="3">
        <v>0</v>
      </c>
      <c r="M43" s="5">
        <v>0</v>
      </c>
      <c r="O43" s="3">
        <v>0</v>
      </c>
      <c r="Q43" s="3">
        <v>2000000</v>
      </c>
      <c r="S43" s="3">
        <v>26870</v>
      </c>
      <c r="U43" s="3">
        <v>19958944440</v>
      </c>
      <c r="W43" s="3">
        <v>53420247000</v>
      </c>
      <c r="Y43" s="6">
        <v>2.3614597537314772E-3</v>
      </c>
    </row>
    <row r="44" spans="1:25" x14ac:dyDescent="0.25">
      <c r="A44" s="1" t="s">
        <v>50</v>
      </c>
      <c r="C44" s="3">
        <v>26489814</v>
      </c>
      <c r="E44" s="3">
        <v>199150448583</v>
      </c>
      <c r="G44" s="3">
        <v>342318594887.09998</v>
      </c>
      <c r="I44" s="3">
        <v>100000</v>
      </c>
      <c r="K44" s="3">
        <v>1235145118</v>
      </c>
      <c r="M44" s="5">
        <v>0</v>
      </c>
      <c r="O44" s="3">
        <v>0</v>
      </c>
      <c r="Q44" s="3">
        <v>26589814</v>
      </c>
      <c r="S44" s="3">
        <v>12270</v>
      </c>
      <c r="U44" s="3">
        <v>200385593701</v>
      </c>
      <c r="W44" s="3">
        <v>324315788524.20898</v>
      </c>
      <c r="Y44" s="6">
        <v>1.4336487101971064E-2</v>
      </c>
    </row>
    <row r="45" spans="1:25" x14ac:dyDescent="0.25">
      <c r="A45" s="1" t="s">
        <v>51</v>
      </c>
      <c r="C45" s="3">
        <v>131310</v>
      </c>
      <c r="E45" s="3">
        <v>1644404515</v>
      </c>
      <c r="G45" s="3">
        <v>2023064406.5445001</v>
      </c>
      <c r="I45" s="3">
        <v>0</v>
      </c>
      <c r="K45" s="3">
        <v>0</v>
      </c>
      <c r="M45" s="5">
        <v>-131310</v>
      </c>
      <c r="O45" s="3">
        <v>2163774360</v>
      </c>
      <c r="Q45" s="3">
        <v>0</v>
      </c>
      <c r="S45" s="3">
        <v>0</v>
      </c>
      <c r="U45" s="3">
        <v>0</v>
      </c>
      <c r="W45" s="3">
        <v>0</v>
      </c>
      <c r="Y45" s="6">
        <v>0</v>
      </c>
    </row>
    <row r="46" spans="1:25" x14ac:dyDescent="0.25">
      <c r="A46" s="1" t="s">
        <v>52</v>
      </c>
      <c r="C46" s="3">
        <v>5250000</v>
      </c>
      <c r="E46" s="3">
        <v>172181870673</v>
      </c>
      <c r="G46" s="3">
        <v>156354124500</v>
      </c>
      <c r="I46" s="3">
        <v>850000</v>
      </c>
      <c r="K46" s="3">
        <v>0</v>
      </c>
      <c r="M46" s="5">
        <v>-4400000</v>
      </c>
      <c r="O46" s="3">
        <v>128947488549</v>
      </c>
      <c r="Q46" s="3">
        <v>1700000</v>
      </c>
      <c r="S46" s="3">
        <v>14346</v>
      </c>
      <c r="U46" s="3">
        <v>27877064789</v>
      </c>
      <c r="W46" s="3">
        <v>24243090210</v>
      </c>
      <c r="Y46" s="6">
        <v>1.071673851245888E-3</v>
      </c>
    </row>
    <row r="47" spans="1:25" x14ac:dyDescent="0.25">
      <c r="A47" s="1" t="s">
        <v>53</v>
      </c>
      <c r="C47" s="3">
        <v>2855793</v>
      </c>
      <c r="E47" s="3">
        <v>141224379260</v>
      </c>
      <c r="G47" s="3">
        <v>131833919909.826</v>
      </c>
      <c r="I47" s="3">
        <v>6226803</v>
      </c>
      <c r="K47" s="3">
        <v>292014609277</v>
      </c>
      <c r="M47" s="5">
        <v>0</v>
      </c>
      <c r="O47" s="3">
        <v>0</v>
      </c>
      <c r="Q47" s="3">
        <v>9082596</v>
      </c>
      <c r="S47" s="3">
        <v>39720</v>
      </c>
      <c r="U47" s="3">
        <v>433238988537</v>
      </c>
      <c r="W47" s="3">
        <v>358614186876.93597</v>
      </c>
      <c r="Y47" s="6">
        <v>1.5852659187948405E-2</v>
      </c>
    </row>
    <row r="48" spans="1:25" x14ac:dyDescent="0.25">
      <c r="A48" s="1" t="s">
        <v>54</v>
      </c>
      <c r="C48" s="3">
        <v>3103025</v>
      </c>
      <c r="E48" s="3">
        <v>111572143280</v>
      </c>
      <c r="G48" s="3">
        <v>88403546955.824997</v>
      </c>
      <c r="I48" s="3">
        <v>0</v>
      </c>
      <c r="K48" s="3">
        <v>0</v>
      </c>
      <c r="M48" s="5">
        <v>0</v>
      </c>
      <c r="O48" s="3">
        <v>0</v>
      </c>
      <c r="Q48" s="3">
        <v>3103025</v>
      </c>
      <c r="S48" s="3">
        <v>25790</v>
      </c>
      <c r="U48" s="3">
        <v>111572143280</v>
      </c>
      <c r="W48" s="3">
        <v>79550854012.237503</v>
      </c>
      <c r="Y48" s="6">
        <v>3.5165719118608173E-3</v>
      </c>
    </row>
    <row r="49" spans="1:25" x14ac:dyDescent="0.25">
      <c r="A49" s="1" t="s">
        <v>55</v>
      </c>
      <c r="C49" s="3">
        <v>11794395</v>
      </c>
      <c r="E49" s="3">
        <v>269428559822</v>
      </c>
      <c r="G49" s="3">
        <v>314795262690.78699</v>
      </c>
      <c r="I49" s="3">
        <v>0</v>
      </c>
      <c r="K49" s="3">
        <v>0</v>
      </c>
      <c r="M49" s="5">
        <v>-100000</v>
      </c>
      <c r="O49" s="3">
        <v>2484130960</v>
      </c>
      <c r="Q49" s="3">
        <v>11694395</v>
      </c>
      <c r="S49" s="3">
        <v>23460</v>
      </c>
      <c r="U49" s="3">
        <v>267144181862</v>
      </c>
      <c r="W49" s="3">
        <v>272718121185.13501</v>
      </c>
      <c r="Y49" s="6">
        <v>1.2055595087232751E-2</v>
      </c>
    </row>
    <row r="50" spans="1:25" x14ac:dyDescent="0.25">
      <c r="A50" s="1" t="s">
        <v>56</v>
      </c>
      <c r="C50" s="3">
        <v>5100000</v>
      </c>
      <c r="E50" s="3">
        <v>234805552858</v>
      </c>
      <c r="G50" s="3">
        <v>351529877700</v>
      </c>
      <c r="I50" s="3">
        <v>0</v>
      </c>
      <c r="K50" s="3">
        <v>0</v>
      </c>
      <c r="M50" s="5">
        <v>0</v>
      </c>
      <c r="O50" s="3">
        <v>0</v>
      </c>
      <c r="Q50" s="3">
        <v>5100000</v>
      </c>
      <c r="S50" s="3">
        <v>73900</v>
      </c>
      <c r="U50" s="3">
        <v>234805552858</v>
      </c>
      <c r="W50" s="3">
        <v>374647504500</v>
      </c>
      <c r="Y50" s="6">
        <v>1.6561417316409685E-2</v>
      </c>
    </row>
    <row r="51" spans="1:25" x14ac:dyDescent="0.25">
      <c r="A51" s="1" t="s">
        <v>57</v>
      </c>
      <c r="C51" s="3">
        <v>104349222</v>
      </c>
      <c r="E51" s="3">
        <v>1227551251935</v>
      </c>
      <c r="G51" s="3">
        <v>2025814560841.3201</v>
      </c>
      <c r="I51" s="3">
        <v>0</v>
      </c>
      <c r="K51" s="3">
        <v>0</v>
      </c>
      <c r="M51" s="5">
        <v>-18000000</v>
      </c>
      <c r="O51" s="3">
        <v>323465170639</v>
      </c>
      <c r="Q51" s="3">
        <v>86349222</v>
      </c>
      <c r="S51" s="3">
        <v>14330</v>
      </c>
      <c r="U51" s="3">
        <v>1015801493654</v>
      </c>
      <c r="W51" s="3">
        <v>1230021914370</v>
      </c>
      <c r="Y51" s="6">
        <v>5.4373527082203506E-2</v>
      </c>
    </row>
    <row r="52" spans="1:25" x14ac:dyDescent="0.25">
      <c r="A52" s="1" t="s">
        <v>58</v>
      </c>
      <c r="C52" s="3">
        <v>153479</v>
      </c>
      <c r="E52" s="3">
        <v>3225985532</v>
      </c>
      <c r="G52" s="3">
        <v>6717319605.9985504</v>
      </c>
      <c r="I52" s="3">
        <v>0</v>
      </c>
      <c r="K52" s="3">
        <v>0</v>
      </c>
      <c r="M52" s="5">
        <v>-153479</v>
      </c>
      <c r="O52" s="3">
        <v>7023061477</v>
      </c>
      <c r="Q52" s="3">
        <v>0</v>
      </c>
      <c r="S52" s="3">
        <v>0</v>
      </c>
      <c r="U52" s="3">
        <v>0</v>
      </c>
      <c r="W52" s="3">
        <v>0</v>
      </c>
      <c r="Y52" s="6">
        <v>0</v>
      </c>
    </row>
    <row r="53" spans="1:25" x14ac:dyDescent="0.25">
      <c r="A53" s="1" t="s">
        <v>59</v>
      </c>
      <c r="C53" s="3">
        <v>9056142</v>
      </c>
      <c r="E53" s="3">
        <v>133182617073</v>
      </c>
      <c r="G53" s="3">
        <v>258274780731.819</v>
      </c>
      <c r="I53" s="3">
        <v>0</v>
      </c>
      <c r="K53" s="3">
        <v>0</v>
      </c>
      <c r="M53" s="5">
        <v>0</v>
      </c>
      <c r="O53" s="3">
        <v>0</v>
      </c>
      <c r="Q53" s="3">
        <v>9056142</v>
      </c>
      <c r="S53" s="3">
        <v>22910</v>
      </c>
      <c r="U53" s="3">
        <v>133182617073</v>
      </c>
      <c r="W53" s="3">
        <v>206241729751.341</v>
      </c>
      <c r="Y53" s="6">
        <v>9.1169841342694583E-3</v>
      </c>
    </row>
    <row r="54" spans="1:25" x14ac:dyDescent="0.25">
      <c r="A54" s="1" t="s">
        <v>60</v>
      </c>
      <c r="C54" s="3">
        <v>11505960</v>
      </c>
      <c r="E54" s="3">
        <v>378220974767</v>
      </c>
      <c r="G54" s="3">
        <v>342324361172.34003</v>
      </c>
      <c r="I54" s="3">
        <v>0</v>
      </c>
      <c r="K54" s="3">
        <v>0</v>
      </c>
      <c r="M54" s="5">
        <v>0</v>
      </c>
      <c r="O54" s="3">
        <v>0</v>
      </c>
      <c r="Q54" s="3">
        <v>11505960</v>
      </c>
      <c r="S54" s="3">
        <v>26720</v>
      </c>
      <c r="U54" s="3">
        <v>378220974767</v>
      </c>
      <c r="W54" s="3">
        <v>305609987655.35999</v>
      </c>
      <c r="Y54" s="6">
        <v>1.350959096438671E-2</v>
      </c>
    </row>
    <row r="55" spans="1:25" x14ac:dyDescent="0.25">
      <c r="A55" s="1" t="s">
        <v>61</v>
      </c>
      <c r="C55" s="3">
        <v>1644029</v>
      </c>
      <c r="E55" s="3">
        <v>5268179134</v>
      </c>
      <c r="G55" s="3">
        <v>6455275758.4274998</v>
      </c>
      <c r="I55" s="3">
        <v>0</v>
      </c>
      <c r="K55" s="3">
        <v>0</v>
      </c>
      <c r="M55" s="5">
        <v>0</v>
      </c>
      <c r="O55" s="3">
        <v>0</v>
      </c>
      <c r="Q55" s="3">
        <v>1644029</v>
      </c>
      <c r="S55" s="3">
        <v>4420</v>
      </c>
      <c r="U55" s="3">
        <v>5268179134</v>
      </c>
      <c r="W55" s="3">
        <v>7223371861.3290005</v>
      </c>
      <c r="Y55" s="6">
        <v>3.1931155123196764E-4</v>
      </c>
    </row>
    <row r="56" spans="1:25" x14ac:dyDescent="0.25">
      <c r="A56" s="1" t="s">
        <v>62</v>
      </c>
      <c r="C56" s="3">
        <v>8161752</v>
      </c>
      <c r="E56" s="3">
        <v>150068269858</v>
      </c>
      <c r="G56" s="3">
        <v>207291993657</v>
      </c>
      <c r="I56" s="3">
        <v>0</v>
      </c>
      <c r="K56" s="3">
        <v>0</v>
      </c>
      <c r="M56" s="5">
        <v>0</v>
      </c>
      <c r="O56" s="3">
        <v>0</v>
      </c>
      <c r="Q56" s="3">
        <v>8161752</v>
      </c>
      <c r="S56" s="3">
        <v>23910</v>
      </c>
      <c r="U56" s="3">
        <v>150068269858</v>
      </c>
      <c r="W56" s="3">
        <v>193986362752.59601</v>
      </c>
      <c r="Y56" s="6">
        <v>8.5752315674057136E-3</v>
      </c>
    </row>
    <row r="57" spans="1:25" x14ac:dyDescent="0.25">
      <c r="A57" s="1" t="s">
        <v>63</v>
      </c>
      <c r="C57" s="3">
        <v>18659593</v>
      </c>
      <c r="E57" s="3">
        <v>840663823266</v>
      </c>
      <c r="G57" s="3">
        <v>708926285000</v>
      </c>
      <c r="I57" s="3">
        <v>0</v>
      </c>
      <c r="K57" s="3">
        <v>0</v>
      </c>
      <c r="M57" s="5">
        <v>0</v>
      </c>
      <c r="O57" s="3">
        <v>0</v>
      </c>
      <c r="Q57" s="3">
        <v>18659593</v>
      </c>
      <c r="S57" s="3">
        <v>39010</v>
      </c>
      <c r="U57" s="3">
        <v>840663823266</v>
      </c>
      <c r="W57" s="3">
        <v>723579654128.56702</v>
      </c>
      <c r="Y57" s="6">
        <v>3.1986078833434697E-2</v>
      </c>
    </row>
    <row r="58" spans="1:25" x14ac:dyDescent="0.25">
      <c r="A58" s="1" t="s">
        <v>64</v>
      </c>
      <c r="C58" s="3">
        <v>330000</v>
      </c>
      <c r="E58" s="3">
        <v>1319670000</v>
      </c>
      <c r="G58" s="3">
        <v>7948324395</v>
      </c>
      <c r="I58" s="3">
        <v>0</v>
      </c>
      <c r="K58" s="3">
        <v>0</v>
      </c>
      <c r="M58" s="5">
        <v>0</v>
      </c>
      <c r="O58" s="3">
        <v>0</v>
      </c>
      <c r="Q58" s="3">
        <v>330000</v>
      </c>
      <c r="S58" s="3">
        <v>16750</v>
      </c>
      <c r="U58" s="3">
        <v>1319670000</v>
      </c>
      <c r="W58" s="3">
        <v>5494611375</v>
      </c>
      <c r="Y58" s="6">
        <v>2.4289111999908339E-4</v>
      </c>
    </row>
    <row r="59" spans="1:25" x14ac:dyDescent="0.25">
      <c r="A59" s="1" t="s">
        <v>65</v>
      </c>
      <c r="C59" s="3">
        <v>15991413</v>
      </c>
      <c r="E59" s="3">
        <v>249320769101</v>
      </c>
      <c r="G59" s="3">
        <v>537134763690.64301</v>
      </c>
      <c r="I59" s="3">
        <v>0</v>
      </c>
      <c r="K59" s="3">
        <v>0</v>
      </c>
      <c r="M59" s="5">
        <v>0</v>
      </c>
      <c r="O59" s="3">
        <v>0</v>
      </c>
      <c r="Q59" s="3">
        <v>15991413</v>
      </c>
      <c r="S59" s="3">
        <v>23990</v>
      </c>
      <c r="U59" s="3">
        <v>249320769101</v>
      </c>
      <c r="W59" s="3">
        <v>381351375510</v>
      </c>
      <c r="Y59" s="6">
        <v>1.6857764160038511E-2</v>
      </c>
    </row>
    <row r="60" spans="1:25" x14ac:dyDescent="0.25">
      <c r="A60" s="1" t="s">
        <v>66</v>
      </c>
      <c r="C60" s="3">
        <v>2795263</v>
      </c>
      <c r="E60" s="3">
        <v>51224588293</v>
      </c>
      <c r="G60" s="3">
        <v>77440451130.130493</v>
      </c>
      <c r="I60" s="3">
        <v>0</v>
      </c>
      <c r="K60" s="3">
        <v>0</v>
      </c>
      <c r="M60" s="5">
        <v>0</v>
      </c>
      <c r="O60" s="3">
        <v>0</v>
      </c>
      <c r="Q60" s="3">
        <v>2795263</v>
      </c>
      <c r="S60" s="3">
        <v>23280</v>
      </c>
      <c r="U60" s="3">
        <v>51224588293</v>
      </c>
      <c r="W60" s="3">
        <v>64686533990.292</v>
      </c>
      <c r="Y60" s="6">
        <v>2.8594897104548727E-3</v>
      </c>
    </row>
    <row r="61" spans="1:25" x14ac:dyDescent="0.25">
      <c r="A61" s="1" t="s">
        <v>67</v>
      </c>
      <c r="C61" s="3">
        <v>0</v>
      </c>
      <c r="E61" s="3">
        <v>0</v>
      </c>
      <c r="G61" s="3">
        <v>0</v>
      </c>
      <c r="I61" s="3">
        <v>2937879</v>
      </c>
      <c r="K61" s="3">
        <v>145554536022</v>
      </c>
      <c r="M61" s="5">
        <v>0</v>
      </c>
      <c r="O61" s="3">
        <v>0</v>
      </c>
      <c r="Q61" s="3">
        <v>2937879</v>
      </c>
      <c r="S61" s="3">
        <v>45225</v>
      </c>
      <c r="U61" s="3">
        <v>145554536022</v>
      </c>
      <c r="W61" s="3">
        <v>132075027587.239</v>
      </c>
      <c r="Y61" s="6">
        <v>5.8384204423509965E-3</v>
      </c>
    </row>
    <row r="62" spans="1:25" x14ac:dyDescent="0.25">
      <c r="A62" s="1" t="s">
        <v>68</v>
      </c>
      <c r="C62" s="3">
        <v>0</v>
      </c>
      <c r="E62" s="3">
        <v>0</v>
      </c>
      <c r="G62" s="3">
        <v>0</v>
      </c>
      <c r="I62" s="3">
        <v>1000000</v>
      </c>
      <c r="K62" s="3">
        <v>15048151267</v>
      </c>
      <c r="M62" s="5">
        <v>0</v>
      </c>
      <c r="O62" s="3">
        <v>0</v>
      </c>
      <c r="Q62" s="3">
        <v>1000000</v>
      </c>
      <c r="S62" s="3">
        <v>13272</v>
      </c>
      <c r="U62" s="3">
        <v>15048151267</v>
      </c>
      <c r="W62" s="3">
        <v>13193031600</v>
      </c>
      <c r="Y62" s="6">
        <v>5.8320234185940017E-4</v>
      </c>
    </row>
    <row r="63" spans="1:25" x14ac:dyDescent="0.25">
      <c r="A63" s="1" t="s">
        <v>69</v>
      </c>
      <c r="C63" s="3">
        <v>0</v>
      </c>
      <c r="E63" s="3">
        <v>0</v>
      </c>
      <c r="G63" s="3">
        <v>0</v>
      </c>
      <c r="I63" s="3">
        <v>8050000</v>
      </c>
      <c r="K63" s="3">
        <v>332764804515</v>
      </c>
      <c r="M63" s="5">
        <v>0</v>
      </c>
      <c r="O63" s="3">
        <v>0</v>
      </c>
      <c r="Q63" s="3">
        <v>8050000</v>
      </c>
      <c r="S63" s="3">
        <v>33880</v>
      </c>
      <c r="U63" s="3">
        <v>332764804515</v>
      </c>
      <c r="W63" s="3">
        <v>271111232700</v>
      </c>
      <c r="Y63" s="6">
        <v>1.1984562048273181E-2</v>
      </c>
    </row>
    <row r="64" spans="1:25" x14ac:dyDescent="0.25">
      <c r="A64" s="1" t="s">
        <v>70</v>
      </c>
      <c r="C64" s="3">
        <v>0</v>
      </c>
      <c r="E64" s="3">
        <v>0</v>
      </c>
      <c r="G64" s="3">
        <v>0</v>
      </c>
      <c r="I64" s="3">
        <v>2408358</v>
      </c>
      <c r="K64" s="3">
        <v>0</v>
      </c>
      <c r="M64" s="5">
        <v>0</v>
      </c>
      <c r="O64" s="3">
        <v>0</v>
      </c>
      <c r="Q64" s="3">
        <v>2408358</v>
      </c>
      <c r="S64" s="3">
        <v>35130</v>
      </c>
      <c r="U64" s="3">
        <v>73055131572</v>
      </c>
      <c r="W64" s="3">
        <v>84102213121.587006</v>
      </c>
      <c r="Y64" s="6">
        <v>3.7177662523045817E-3</v>
      </c>
    </row>
    <row r="65" spans="5:25" ht="23.25" thickBot="1" x14ac:dyDescent="0.3">
      <c r="E65" s="4">
        <f>SUM(E9:E64)</f>
        <v>16547130446658</v>
      </c>
      <c r="G65" s="4">
        <f>SUM(G9:G64)</f>
        <v>20634263346419.625</v>
      </c>
      <c r="K65" s="4">
        <f>SUM(K9:K64)</f>
        <v>933184722291</v>
      </c>
      <c r="O65" s="4">
        <f>SUM(O9:O64)</f>
        <v>2842478688726</v>
      </c>
      <c r="U65" s="4">
        <f>SUM(U9:U64)</f>
        <v>15211193983191</v>
      </c>
      <c r="W65" s="4">
        <f>SUM(W9:W64)</f>
        <v>16678227350824.016</v>
      </c>
      <c r="Y65" s="7">
        <f>SUM(Y9:Y64)</f>
        <v>0.73726657708180332</v>
      </c>
    </row>
    <row r="66" spans="5:25" ht="23.25" thickTop="1" x14ac:dyDescent="0.25"/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3"/>
  <sheetViews>
    <sheetView rightToLeft="1" topLeftCell="F1" workbookViewId="0">
      <selection activeCell="AA12" sqref="AA12"/>
    </sheetView>
  </sheetViews>
  <sheetFormatPr defaultRowHeight="22.5" x14ac:dyDescent="0.25"/>
  <cols>
    <col min="1" max="1" width="33.8554687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9.5703125" style="1" bestFit="1" customWidth="1"/>
    <col min="22" max="22" width="1" style="1" customWidth="1"/>
    <col min="23" max="23" width="20.42578125" style="1" bestFit="1" customWidth="1"/>
    <col min="24" max="24" width="1" style="1" customWidth="1"/>
    <col min="25" max="25" width="8.28515625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20.5703125" style="1" bestFit="1" customWidth="1"/>
    <col min="34" max="34" width="1" style="1" customWidth="1"/>
    <col min="35" max="35" width="20.570312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24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37" x14ac:dyDescent="0.25">
      <c r="AK5" s="3"/>
    </row>
    <row r="6" spans="1:37" ht="24" x14ac:dyDescent="0.25">
      <c r="A6" s="15" t="s">
        <v>72</v>
      </c>
      <c r="B6" s="15" t="s">
        <v>72</v>
      </c>
      <c r="C6" s="15" t="s">
        <v>72</v>
      </c>
      <c r="D6" s="15" t="s">
        <v>72</v>
      </c>
      <c r="E6" s="15" t="s">
        <v>72</v>
      </c>
      <c r="F6" s="15" t="s">
        <v>72</v>
      </c>
      <c r="G6" s="15" t="s">
        <v>72</v>
      </c>
      <c r="H6" s="15" t="s">
        <v>72</v>
      </c>
      <c r="I6" s="15" t="s">
        <v>72</v>
      </c>
      <c r="J6" s="15" t="s">
        <v>72</v>
      </c>
      <c r="K6" s="15" t="s">
        <v>72</v>
      </c>
      <c r="L6" s="15" t="s">
        <v>72</v>
      </c>
      <c r="M6" s="15" t="s">
        <v>72</v>
      </c>
      <c r="O6" s="15" t="s">
        <v>204</v>
      </c>
      <c r="P6" s="15" t="s">
        <v>4</v>
      </c>
      <c r="Q6" s="15" t="s">
        <v>4</v>
      </c>
      <c r="R6" s="15" t="s">
        <v>4</v>
      </c>
      <c r="S6" s="15" t="s">
        <v>4</v>
      </c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5" t="s">
        <v>5</v>
      </c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5" t="s">
        <v>6</v>
      </c>
    </row>
    <row r="7" spans="1:37" ht="24" x14ac:dyDescent="0.25">
      <c r="A7" s="14" t="s">
        <v>73</v>
      </c>
      <c r="C7" s="14" t="s">
        <v>74</v>
      </c>
      <c r="E7" s="14" t="s">
        <v>75</v>
      </c>
      <c r="G7" s="14" t="s">
        <v>76</v>
      </c>
      <c r="I7" s="14" t="s">
        <v>77</v>
      </c>
      <c r="K7" s="14" t="s">
        <v>78</v>
      </c>
      <c r="M7" s="14" t="s">
        <v>71</v>
      </c>
      <c r="O7" s="14" t="s">
        <v>7</v>
      </c>
      <c r="Q7" s="14" t="s">
        <v>8</v>
      </c>
      <c r="S7" s="14" t="s">
        <v>9</v>
      </c>
      <c r="U7" s="15" t="s">
        <v>10</v>
      </c>
      <c r="V7" s="15" t="s">
        <v>10</v>
      </c>
      <c r="W7" s="15" t="s">
        <v>10</v>
      </c>
      <c r="Y7" s="15" t="s">
        <v>11</v>
      </c>
      <c r="Z7" s="15" t="s">
        <v>11</v>
      </c>
      <c r="AA7" s="15" t="s">
        <v>11</v>
      </c>
      <c r="AC7" s="14" t="s">
        <v>7</v>
      </c>
      <c r="AE7" s="14" t="s">
        <v>79</v>
      </c>
      <c r="AG7" s="14" t="s">
        <v>8</v>
      </c>
      <c r="AI7" s="14" t="s">
        <v>9</v>
      </c>
      <c r="AK7" s="14" t="s">
        <v>13</v>
      </c>
    </row>
    <row r="8" spans="1:37" ht="24" x14ac:dyDescent="0.25">
      <c r="A8" s="15" t="s">
        <v>73</v>
      </c>
      <c r="C8" s="15" t="s">
        <v>74</v>
      </c>
      <c r="E8" s="15" t="s">
        <v>75</v>
      </c>
      <c r="G8" s="15" t="s">
        <v>76</v>
      </c>
      <c r="I8" s="15" t="s">
        <v>77</v>
      </c>
      <c r="K8" s="15" t="s">
        <v>78</v>
      </c>
      <c r="M8" s="15" t="s">
        <v>71</v>
      </c>
      <c r="O8" s="15" t="s">
        <v>7</v>
      </c>
      <c r="Q8" s="15" t="s">
        <v>8</v>
      </c>
      <c r="S8" s="15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5" t="s">
        <v>7</v>
      </c>
      <c r="AE8" s="15" t="s">
        <v>79</v>
      </c>
      <c r="AG8" s="15" t="s">
        <v>8</v>
      </c>
      <c r="AI8" s="15" t="s">
        <v>9</v>
      </c>
      <c r="AK8" s="15" t="s">
        <v>13</v>
      </c>
    </row>
    <row r="9" spans="1:37" x14ac:dyDescent="0.25">
      <c r="A9" s="1" t="s">
        <v>80</v>
      </c>
      <c r="C9" s="1" t="s">
        <v>81</v>
      </c>
      <c r="E9" s="1" t="s">
        <v>81</v>
      </c>
      <c r="G9" s="1" t="s">
        <v>82</v>
      </c>
      <c r="I9" s="1" t="s">
        <v>83</v>
      </c>
      <c r="K9" s="3">
        <v>0</v>
      </c>
      <c r="M9" s="3">
        <v>0</v>
      </c>
      <c r="O9" s="3">
        <v>59701</v>
      </c>
      <c r="Q9" s="3">
        <v>44337045792</v>
      </c>
      <c r="S9" s="3">
        <v>44283785803</v>
      </c>
      <c r="U9" s="3">
        <v>533383</v>
      </c>
      <c r="W9" s="3">
        <v>397721293688</v>
      </c>
      <c r="Y9" s="3">
        <v>0</v>
      </c>
      <c r="AA9" s="3">
        <v>0</v>
      </c>
      <c r="AC9" s="3">
        <v>593084</v>
      </c>
      <c r="AE9" s="3">
        <v>740379</v>
      </c>
      <c r="AG9" s="3">
        <v>442058339478</v>
      </c>
      <c r="AI9" s="3">
        <v>439027350703</v>
      </c>
      <c r="AK9" s="6">
        <v>1.9407349791409415E-2</v>
      </c>
    </row>
    <row r="10" spans="1:37" x14ac:dyDescent="0.25">
      <c r="A10" s="1" t="s">
        <v>84</v>
      </c>
      <c r="C10" s="1" t="s">
        <v>81</v>
      </c>
      <c r="E10" s="1" t="s">
        <v>81</v>
      </c>
      <c r="G10" s="1" t="s">
        <v>85</v>
      </c>
      <c r="I10" s="1" t="s">
        <v>86</v>
      </c>
      <c r="K10" s="3">
        <v>0</v>
      </c>
      <c r="M10" s="3">
        <v>0</v>
      </c>
      <c r="O10" s="3">
        <v>31499</v>
      </c>
      <c r="Q10" s="3">
        <v>23144214587</v>
      </c>
      <c r="S10" s="3">
        <v>23122437096</v>
      </c>
      <c r="U10" s="3">
        <v>128352</v>
      </c>
      <c r="W10" s="3">
        <v>94405777894</v>
      </c>
      <c r="Y10" s="3">
        <v>0</v>
      </c>
      <c r="AA10" s="3">
        <v>0</v>
      </c>
      <c r="AC10" s="3">
        <v>159851</v>
      </c>
      <c r="AE10" s="3">
        <v>731426</v>
      </c>
      <c r="AG10" s="3">
        <v>117549992480</v>
      </c>
      <c r="AI10" s="3">
        <v>116897985925</v>
      </c>
      <c r="AK10" s="6">
        <v>5.1675142770147842E-3</v>
      </c>
    </row>
    <row r="11" spans="1:37" x14ac:dyDescent="0.25">
      <c r="A11" s="1" t="s">
        <v>87</v>
      </c>
      <c r="C11" s="1" t="s">
        <v>81</v>
      </c>
      <c r="E11" s="1" t="s">
        <v>81</v>
      </c>
      <c r="G11" s="1" t="s">
        <v>88</v>
      </c>
      <c r="I11" s="1" t="s">
        <v>89</v>
      </c>
      <c r="K11" s="3">
        <v>0</v>
      </c>
      <c r="M11" s="3">
        <v>0</v>
      </c>
      <c r="O11" s="3">
        <v>0</v>
      </c>
      <c r="Q11" s="3">
        <v>0</v>
      </c>
      <c r="S11" s="3">
        <v>0</v>
      </c>
      <c r="U11" s="3">
        <v>165853</v>
      </c>
      <c r="W11" s="3">
        <v>139574916351</v>
      </c>
      <c r="Y11" s="3">
        <v>0</v>
      </c>
      <c r="AA11" s="3">
        <v>0</v>
      </c>
      <c r="AC11" s="3">
        <v>165853</v>
      </c>
      <c r="AE11" s="3">
        <v>847279</v>
      </c>
      <c r="AG11" s="3">
        <v>139574916341</v>
      </c>
      <c r="AI11" s="3">
        <v>140498294054</v>
      </c>
      <c r="AK11" s="6">
        <v>6.2107737329715369E-3</v>
      </c>
    </row>
    <row r="12" spans="1:37" x14ac:dyDescent="0.25">
      <c r="A12" s="1" t="s">
        <v>90</v>
      </c>
      <c r="C12" s="1" t="s">
        <v>81</v>
      </c>
      <c r="E12" s="1" t="s">
        <v>81</v>
      </c>
      <c r="G12" s="1" t="s">
        <v>91</v>
      </c>
      <c r="I12" s="1" t="s">
        <v>92</v>
      </c>
      <c r="K12" s="3">
        <v>0</v>
      </c>
      <c r="M12" s="3">
        <v>0</v>
      </c>
      <c r="O12" s="3">
        <v>0</v>
      </c>
      <c r="Q12" s="3">
        <v>0</v>
      </c>
      <c r="S12" s="3">
        <v>0</v>
      </c>
      <c r="U12" s="3">
        <v>607793</v>
      </c>
      <c r="W12" s="3">
        <v>488758004356</v>
      </c>
      <c r="Y12" s="3">
        <v>0</v>
      </c>
      <c r="AA12" s="3">
        <v>0</v>
      </c>
      <c r="AC12" s="3">
        <v>607793</v>
      </c>
      <c r="AE12" s="3">
        <v>799926</v>
      </c>
      <c r="AG12" s="3">
        <v>488758004352</v>
      </c>
      <c r="AI12" s="3">
        <v>486101301485</v>
      </c>
      <c r="AK12" s="6">
        <v>2.1488269413904408E-2</v>
      </c>
    </row>
    <row r="13" spans="1:37" x14ac:dyDescent="0.25">
      <c r="A13" s="1" t="s">
        <v>93</v>
      </c>
      <c r="C13" s="1" t="s">
        <v>81</v>
      </c>
      <c r="E13" s="1" t="s">
        <v>81</v>
      </c>
      <c r="G13" s="1" t="s">
        <v>94</v>
      </c>
      <c r="I13" s="1" t="s">
        <v>95</v>
      </c>
      <c r="K13" s="3">
        <v>0</v>
      </c>
      <c r="M13" s="3">
        <v>0</v>
      </c>
      <c r="O13" s="3">
        <v>0</v>
      </c>
      <c r="Q13" s="3">
        <v>0</v>
      </c>
      <c r="S13" s="3">
        <v>0</v>
      </c>
      <c r="U13" s="3">
        <v>396127</v>
      </c>
      <c r="W13" s="3">
        <v>379123303675</v>
      </c>
      <c r="Y13" s="3">
        <v>0</v>
      </c>
      <c r="AA13" s="3">
        <v>0</v>
      </c>
      <c r="AC13" s="3">
        <v>396127</v>
      </c>
      <c r="AE13" s="3">
        <v>964588</v>
      </c>
      <c r="AG13" s="3">
        <v>379123303671</v>
      </c>
      <c r="AI13" s="3">
        <v>382030095168</v>
      </c>
      <c r="AK13" s="6">
        <v>1.6887767187849921E-2</v>
      </c>
    </row>
    <row r="14" spans="1:37" x14ac:dyDescent="0.25">
      <c r="A14" s="1" t="s">
        <v>96</v>
      </c>
      <c r="C14" s="1" t="s">
        <v>81</v>
      </c>
      <c r="E14" s="1" t="s">
        <v>81</v>
      </c>
      <c r="G14" s="1" t="s">
        <v>97</v>
      </c>
      <c r="I14" s="1" t="s">
        <v>98</v>
      </c>
      <c r="K14" s="3">
        <v>0</v>
      </c>
      <c r="M14" s="3">
        <v>0</v>
      </c>
      <c r="O14" s="3">
        <v>0</v>
      </c>
      <c r="Q14" s="3">
        <v>0</v>
      </c>
      <c r="S14" s="3">
        <v>0</v>
      </c>
      <c r="U14" s="3">
        <v>82380</v>
      </c>
      <c r="W14" s="3">
        <v>69838882296</v>
      </c>
      <c r="Y14" s="3">
        <v>0</v>
      </c>
      <c r="AA14" s="3">
        <v>0</v>
      </c>
      <c r="AC14" s="3">
        <v>82380</v>
      </c>
      <c r="AE14" s="3">
        <v>849976</v>
      </c>
      <c r="AG14" s="3">
        <v>69838882295</v>
      </c>
      <c r="AI14" s="3">
        <v>70008331569</v>
      </c>
      <c r="AK14" s="6">
        <v>3.0947415392160644E-3</v>
      </c>
    </row>
    <row r="15" spans="1:37" x14ac:dyDescent="0.25">
      <c r="A15" s="1" t="s">
        <v>99</v>
      </c>
      <c r="C15" s="1" t="s">
        <v>81</v>
      </c>
      <c r="E15" s="1" t="s">
        <v>81</v>
      </c>
      <c r="G15" s="1" t="s">
        <v>100</v>
      </c>
      <c r="I15" s="1" t="s">
        <v>101</v>
      </c>
      <c r="K15" s="3">
        <v>0</v>
      </c>
      <c r="M15" s="3">
        <v>0</v>
      </c>
      <c r="O15" s="3">
        <v>0</v>
      </c>
      <c r="Q15" s="3">
        <v>0</v>
      </c>
      <c r="S15" s="3">
        <v>0</v>
      </c>
      <c r="U15" s="3">
        <v>49028</v>
      </c>
      <c r="W15" s="3">
        <v>39927116721</v>
      </c>
      <c r="Y15" s="3">
        <v>0</v>
      </c>
      <c r="AA15" s="3">
        <v>0</v>
      </c>
      <c r="AC15" s="3">
        <v>49028</v>
      </c>
      <c r="AE15" s="3">
        <v>819673</v>
      </c>
      <c r="AG15" s="3">
        <v>39927116717</v>
      </c>
      <c r="AI15" s="3">
        <v>40179643963</v>
      </c>
      <c r="AK15" s="6">
        <v>1.7761545007061541E-3</v>
      </c>
    </row>
    <row r="16" spans="1:37" x14ac:dyDescent="0.25">
      <c r="A16" s="1" t="s">
        <v>102</v>
      </c>
      <c r="C16" s="1" t="s">
        <v>81</v>
      </c>
      <c r="E16" s="1" t="s">
        <v>81</v>
      </c>
      <c r="G16" s="1" t="s">
        <v>103</v>
      </c>
      <c r="I16" s="1" t="s">
        <v>104</v>
      </c>
      <c r="K16" s="3">
        <v>0</v>
      </c>
      <c r="M16" s="3">
        <v>0</v>
      </c>
      <c r="O16" s="3">
        <v>0</v>
      </c>
      <c r="Q16" s="3">
        <v>0</v>
      </c>
      <c r="S16" s="3">
        <v>0</v>
      </c>
      <c r="U16" s="3">
        <v>80516</v>
      </c>
      <c r="W16" s="3">
        <v>58303892304</v>
      </c>
      <c r="Y16" s="3">
        <v>0</v>
      </c>
      <c r="AA16" s="3">
        <v>0</v>
      </c>
      <c r="AC16" s="3">
        <v>80516</v>
      </c>
      <c r="AE16" s="3">
        <v>724055</v>
      </c>
      <c r="AG16" s="3">
        <v>58303892298</v>
      </c>
      <c r="AI16" s="3">
        <v>58287445865</v>
      </c>
      <c r="AK16" s="6">
        <v>2.5766158954300552E-3</v>
      </c>
    </row>
    <row r="17" spans="1:37" x14ac:dyDescent="0.25">
      <c r="A17" s="1" t="s">
        <v>105</v>
      </c>
      <c r="C17" s="1" t="s">
        <v>81</v>
      </c>
      <c r="E17" s="1" t="s">
        <v>81</v>
      </c>
      <c r="G17" s="1" t="s">
        <v>106</v>
      </c>
      <c r="I17" s="1" t="s">
        <v>107</v>
      </c>
      <c r="K17" s="3">
        <v>0</v>
      </c>
      <c r="M17" s="3">
        <v>0</v>
      </c>
      <c r="O17" s="3">
        <v>0</v>
      </c>
      <c r="Q17" s="3">
        <v>0</v>
      </c>
      <c r="S17" s="3">
        <v>0</v>
      </c>
      <c r="U17" s="3">
        <v>100703</v>
      </c>
      <c r="W17" s="3">
        <v>83694389903</v>
      </c>
      <c r="Y17" s="3">
        <v>0</v>
      </c>
      <c r="AA17" s="3">
        <v>0</v>
      </c>
      <c r="AC17" s="3">
        <v>100703</v>
      </c>
      <c r="AE17" s="3">
        <v>835537</v>
      </c>
      <c r="AG17" s="3">
        <v>83694389901</v>
      </c>
      <c r="AI17" s="3">
        <v>84125831939</v>
      </c>
      <c r="AK17" s="6">
        <v>3.7188103299695824E-3</v>
      </c>
    </row>
    <row r="18" spans="1:37" x14ac:dyDescent="0.25">
      <c r="A18" s="1" t="s">
        <v>108</v>
      </c>
      <c r="C18" s="1" t="s">
        <v>81</v>
      </c>
      <c r="E18" s="1" t="s">
        <v>81</v>
      </c>
      <c r="G18" s="1" t="s">
        <v>109</v>
      </c>
      <c r="I18" s="1" t="s">
        <v>110</v>
      </c>
      <c r="K18" s="3">
        <v>0</v>
      </c>
      <c r="M18" s="3">
        <v>0</v>
      </c>
      <c r="O18" s="3">
        <v>0</v>
      </c>
      <c r="Q18" s="3">
        <v>0</v>
      </c>
      <c r="S18" s="3">
        <v>0</v>
      </c>
      <c r="U18" s="3">
        <v>154598</v>
      </c>
      <c r="W18" s="3">
        <v>116944337329</v>
      </c>
      <c r="Y18" s="3">
        <v>0</v>
      </c>
      <c r="AA18" s="3">
        <v>0</v>
      </c>
      <c r="AC18" s="3">
        <v>154598</v>
      </c>
      <c r="AE18" s="3">
        <v>755402</v>
      </c>
      <c r="AG18" s="3">
        <v>116944337329</v>
      </c>
      <c r="AI18" s="3">
        <v>116762471361</v>
      </c>
      <c r="AK18" s="6">
        <v>5.1615238107234089E-3</v>
      </c>
    </row>
    <row r="19" spans="1:37" x14ac:dyDescent="0.25">
      <c r="A19" s="1" t="s">
        <v>111</v>
      </c>
      <c r="C19" s="1" t="s">
        <v>81</v>
      </c>
      <c r="E19" s="1" t="s">
        <v>81</v>
      </c>
      <c r="G19" s="1" t="s">
        <v>112</v>
      </c>
      <c r="I19" s="1" t="s">
        <v>113</v>
      </c>
      <c r="K19" s="3">
        <v>0</v>
      </c>
      <c r="M19" s="3">
        <v>0</v>
      </c>
      <c r="O19" s="3">
        <v>0</v>
      </c>
      <c r="Q19" s="3">
        <v>0</v>
      </c>
      <c r="S19" s="3">
        <v>0</v>
      </c>
      <c r="U19" s="3">
        <v>128431</v>
      </c>
      <c r="W19" s="3">
        <v>105239346277</v>
      </c>
      <c r="Y19" s="3">
        <v>0</v>
      </c>
      <c r="AA19" s="3">
        <v>0</v>
      </c>
      <c r="AC19" s="3">
        <v>128431</v>
      </c>
      <c r="AE19" s="3">
        <v>815200</v>
      </c>
      <c r="AG19" s="3">
        <v>105239346277</v>
      </c>
      <c r="AI19" s="3">
        <v>104677974877</v>
      </c>
      <c r="AK19" s="6">
        <v>4.6273246316916169E-3</v>
      </c>
    </row>
    <row r="20" spans="1:37" x14ac:dyDescent="0.25">
      <c r="A20" s="1" t="s">
        <v>114</v>
      </c>
      <c r="C20" s="1" t="s">
        <v>81</v>
      </c>
      <c r="E20" s="1" t="s">
        <v>81</v>
      </c>
      <c r="G20" s="1" t="s">
        <v>115</v>
      </c>
      <c r="I20" s="1" t="s">
        <v>116</v>
      </c>
      <c r="K20" s="3">
        <v>0</v>
      </c>
      <c r="M20" s="3">
        <v>0</v>
      </c>
      <c r="O20" s="3">
        <v>0</v>
      </c>
      <c r="Q20" s="3">
        <v>0</v>
      </c>
      <c r="S20" s="3">
        <v>0</v>
      </c>
      <c r="U20" s="3">
        <v>235259</v>
      </c>
      <c r="W20" s="3">
        <v>190922783052</v>
      </c>
      <c r="Y20" s="3">
        <v>0</v>
      </c>
      <c r="AA20" s="3">
        <v>0</v>
      </c>
      <c r="AC20" s="3">
        <v>235259</v>
      </c>
      <c r="AE20" s="3">
        <v>810932</v>
      </c>
      <c r="AG20" s="3">
        <v>190922783052</v>
      </c>
      <c r="AI20" s="3">
        <v>190744472684</v>
      </c>
      <c r="AK20" s="6">
        <v>8.431922740641749E-3</v>
      </c>
    </row>
    <row r="21" spans="1:37" x14ac:dyDescent="0.25">
      <c r="A21" s="1" t="s">
        <v>117</v>
      </c>
      <c r="C21" s="1" t="s">
        <v>81</v>
      </c>
      <c r="E21" s="1" t="s">
        <v>81</v>
      </c>
      <c r="G21" s="1" t="s">
        <v>118</v>
      </c>
      <c r="I21" s="1" t="s">
        <v>119</v>
      </c>
      <c r="K21" s="3">
        <v>0</v>
      </c>
      <c r="M21" s="3">
        <v>0</v>
      </c>
      <c r="O21" s="3">
        <v>0</v>
      </c>
      <c r="Q21" s="3">
        <v>0</v>
      </c>
      <c r="S21" s="3">
        <v>0</v>
      </c>
      <c r="U21" s="3">
        <v>2858</v>
      </c>
      <c r="W21" s="3">
        <v>2482870203</v>
      </c>
      <c r="Y21" s="3">
        <v>0</v>
      </c>
      <c r="AA21" s="3">
        <v>0</v>
      </c>
      <c r="AC21" s="3">
        <v>2858</v>
      </c>
      <c r="AE21" s="3">
        <v>870000</v>
      </c>
      <c r="AG21" s="3">
        <v>2482870203</v>
      </c>
      <c r="AI21" s="3">
        <v>2486009329</v>
      </c>
      <c r="AK21" s="6">
        <v>1.0989486772373957E-4</v>
      </c>
    </row>
    <row r="22" spans="1:37" x14ac:dyDescent="0.25">
      <c r="A22" s="1" t="s">
        <v>120</v>
      </c>
      <c r="C22" s="1" t="s">
        <v>81</v>
      </c>
      <c r="E22" s="1" t="s">
        <v>81</v>
      </c>
      <c r="G22" s="1" t="s">
        <v>121</v>
      </c>
      <c r="I22" s="1" t="s">
        <v>122</v>
      </c>
      <c r="K22" s="3">
        <v>0</v>
      </c>
      <c r="M22" s="3">
        <v>0</v>
      </c>
      <c r="O22" s="3">
        <v>0</v>
      </c>
      <c r="Q22" s="3">
        <v>0</v>
      </c>
      <c r="S22" s="3">
        <v>0</v>
      </c>
      <c r="U22" s="3">
        <v>28391</v>
      </c>
      <c r="W22" s="3">
        <v>24830560218</v>
      </c>
      <c r="Y22" s="3">
        <v>0</v>
      </c>
      <c r="AA22" s="3">
        <v>0</v>
      </c>
      <c r="AC22" s="3">
        <v>28391</v>
      </c>
      <c r="AE22" s="3">
        <v>883969</v>
      </c>
      <c r="AG22" s="3">
        <v>24830560217</v>
      </c>
      <c r="AI22" s="3">
        <v>25092215090</v>
      </c>
      <c r="AK22" s="6">
        <v>1.1092096984689841E-3</v>
      </c>
    </row>
    <row r="23" spans="1:37" x14ac:dyDescent="0.25">
      <c r="A23" s="1" t="s">
        <v>123</v>
      </c>
      <c r="C23" s="1" t="s">
        <v>81</v>
      </c>
      <c r="E23" s="1" t="s">
        <v>81</v>
      </c>
      <c r="G23" s="1" t="s">
        <v>124</v>
      </c>
      <c r="I23" s="1" t="s">
        <v>125</v>
      </c>
      <c r="K23" s="3">
        <v>0</v>
      </c>
      <c r="M23" s="3">
        <v>0</v>
      </c>
      <c r="O23" s="3">
        <v>0</v>
      </c>
      <c r="Q23" s="3">
        <v>0</v>
      </c>
      <c r="S23" s="3">
        <v>0</v>
      </c>
      <c r="U23" s="3">
        <v>72613</v>
      </c>
      <c r="W23" s="3">
        <v>52076026145</v>
      </c>
      <c r="Y23" s="3">
        <v>0</v>
      </c>
      <c r="AA23" s="3">
        <v>0</v>
      </c>
      <c r="AC23" s="3">
        <v>72613</v>
      </c>
      <c r="AE23" s="3">
        <v>716101</v>
      </c>
      <c r="AG23" s="3">
        <v>52076026145</v>
      </c>
      <c r="AI23" s="3">
        <v>51988817231</v>
      </c>
      <c r="AK23" s="6">
        <v>2.2981829255695513E-3</v>
      </c>
    </row>
    <row r="24" spans="1:37" x14ac:dyDescent="0.25">
      <c r="A24" s="1" t="s">
        <v>126</v>
      </c>
      <c r="C24" s="1" t="s">
        <v>81</v>
      </c>
      <c r="E24" s="1" t="s">
        <v>81</v>
      </c>
      <c r="G24" s="1" t="s">
        <v>127</v>
      </c>
      <c r="I24" s="1" t="s">
        <v>128</v>
      </c>
      <c r="K24" s="3">
        <v>0</v>
      </c>
      <c r="M24" s="3">
        <v>0</v>
      </c>
      <c r="O24" s="3">
        <v>0</v>
      </c>
      <c r="Q24" s="3">
        <v>0</v>
      </c>
      <c r="S24" s="3">
        <v>0</v>
      </c>
      <c r="U24" s="3">
        <v>46304</v>
      </c>
      <c r="W24" s="3">
        <v>40104118471</v>
      </c>
      <c r="Y24" s="3">
        <v>0</v>
      </c>
      <c r="AA24" s="3">
        <v>0</v>
      </c>
      <c r="AC24" s="3">
        <v>46304</v>
      </c>
      <c r="AE24" s="3">
        <v>867367</v>
      </c>
      <c r="AG24" s="3">
        <v>40104118470</v>
      </c>
      <c r="AI24" s="3">
        <v>40155282103</v>
      </c>
      <c r="AK24" s="6">
        <v>1.7750775765969105E-3</v>
      </c>
    </row>
    <row r="25" spans="1:37" x14ac:dyDescent="0.25">
      <c r="A25" s="1" t="s">
        <v>129</v>
      </c>
      <c r="C25" s="1" t="s">
        <v>81</v>
      </c>
      <c r="E25" s="1" t="s">
        <v>81</v>
      </c>
      <c r="G25" s="1" t="s">
        <v>130</v>
      </c>
      <c r="I25" s="1" t="s">
        <v>131</v>
      </c>
      <c r="K25" s="3">
        <v>0</v>
      </c>
      <c r="M25" s="3">
        <v>0</v>
      </c>
      <c r="O25" s="3">
        <v>0</v>
      </c>
      <c r="Q25" s="3">
        <v>0</v>
      </c>
      <c r="S25" s="3">
        <v>0</v>
      </c>
      <c r="U25" s="3">
        <v>1150</v>
      </c>
      <c r="W25" s="3">
        <v>811208652</v>
      </c>
      <c r="Y25" s="3">
        <v>0</v>
      </c>
      <c r="AA25" s="3">
        <v>0</v>
      </c>
      <c r="AC25" s="3">
        <v>1150</v>
      </c>
      <c r="AE25" s="3">
        <v>702520</v>
      </c>
      <c r="AG25" s="3">
        <v>811208652</v>
      </c>
      <c r="AI25" s="3">
        <v>807751568</v>
      </c>
      <c r="AK25" s="6">
        <v>3.5706926230526318E-5</v>
      </c>
    </row>
    <row r="26" spans="1:37" x14ac:dyDescent="0.25">
      <c r="A26" s="1" t="s">
        <v>132</v>
      </c>
      <c r="C26" s="1" t="s">
        <v>81</v>
      </c>
      <c r="E26" s="1" t="s">
        <v>81</v>
      </c>
      <c r="G26" s="1" t="s">
        <v>133</v>
      </c>
      <c r="I26" s="1" t="s">
        <v>134</v>
      </c>
      <c r="K26" s="3">
        <v>0</v>
      </c>
      <c r="M26" s="3">
        <v>0</v>
      </c>
      <c r="O26" s="3">
        <v>0</v>
      </c>
      <c r="Q26" s="3">
        <v>0</v>
      </c>
      <c r="S26" s="3">
        <v>0</v>
      </c>
      <c r="U26" s="3">
        <v>69371</v>
      </c>
      <c r="W26" s="3">
        <v>61311549038</v>
      </c>
      <c r="Y26" s="3">
        <v>0</v>
      </c>
      <c r="AA26" s="3">
        <v>0</v>
      </c>
      <c r="AC26" s="3">
        <v>69371</v>
      </c>
      <c r="AE26" s="3">
        <v>884909</v>
      </c>
      <c r="AG26" s="3">
        <v>61311549034</v>
      </c>
      <c r="AI26" s="3">
        <v>61375895851</v>
      </c>
      <c r="AK26" s="6">
        <v>2.7131418524019789E-3</v>
      </c>
    </row>
    <row r="27" spans="1:37" x14ac:dyDescent="0.25">
      <c r="A27" s="1" t="s">
        <v>135</v>
      </c>
      <c r="C27" s="1" t="s">
        <v>81</v>
      </c>
      <c r="E27" s="1" t="s">
        <v>81</v>
      </c>
      <c r="G27" s="1" t="s">
        <v>136</v>
      </c>
      <c r="I27" s="1" t="s">
        <v>137</v>
      </c>
      <c r="K27" s="3">
        <v>0</v>
      </c>
      <c r="M27" s="3">
        <v>0</v>
      </c>
      <c r="O27" s="3">
        <v>0</v>
      </c>
      <c r="Q27" s="3">
        <v>0</v>
      </c>
      <c r="S27" s="3">
        <v>0</v>
      </c>
      <c r="U27" s="3">
        <v>81918</v>
      </c>
      <c r="W27" s="3">
        <v>81575132253</v>
      </c>
      <c r="Y27" s="3">
        <v>81918</v>
      </c>
      <c r="AA27" s="3">
        <v>81918000000</v>
      </c>
      <c r="AC27" s="3">
        <v>0</v>
      </c>
      <c r="AE27" s="3">
        <v>0</v>
      </c>
      <c r="AG27" s="3">
        <v>0</v>
      </c>
      <c r="AI27" s="3">
        <v>0</v>
      </c>
      <c r="AK27" s="6">
        <v>0</v>
      </c>
    </row>
    <row r="28" spans="1:37" x14ac:dyDescent="0.25">
      <c r="A28" s="1" t="s">
        <v>138</v>
      </c>
      <c r="C28" s="1" t="s">
        <v>81</v>
      </c>
      <c r="E28" s="1" t="s">
        <v>81</v>
      </c>
      <c r="G28" s="1" t="s">
        <v>139</v>
      </c>
      <c r="I28" s="1" t="s">
        <v>140</v>
      </c>
      <c r="K28" s="3">
        <v>0</v>
      </c>
      <c r="M28" s="3">
        <v>0</v>
      </c>
      <c r="O28" s="3">
        <v>0</v>
      </c>
      <c r="Q28" s="3">
        <v>0</v>
      </c>
      <c r="S28" s="3">
        <v>0</v>
      </c>
      <c r="U28" s="3">
        <v>18315</v>
      </c>
      <c r="W28" s="3">
        <v>16265626798</v>
      </c>
      <c r="Y28" s="3">
        <v>0</v>
      </c>
      <c r="AA28" s="3">
        <v>0</v>
      </c>
      <c r="AC28" s="3">
        <v>18315</v>
      </c>
      <c r="AE28" s="3">
        <v>896884</v>
      </c>
      <c r="AG28" s="3">
        <v>16265626797</v>
      </c>
      <c r="AI28" s="3">
        <v>16423453169</v>
      </c>
      <c r="AK28" s="6">
        <v>7.2600419979127373E-4</v>
      </c>
    </row>
    <row r="29" spans="1:37" x14ac:dyDescent="0.25">
      <c r="A29" s="1" t="s">
        <v>141</v>
      </c>
      <c r="C29" s="1" t="s">
        <v>81</v>
      </c>
      <c r="E29" s="1" t="s">
        <v>81</v>
      </c>
      <c r="G29" s="1" t="s">
        <v>142</v>
      </c>
      <c r="I29" s="1" t="s">
        <v>143</v>
      </c>
      <c r="K29" s="3">
        <v>0</v>
      </c>
      <c r="M29" s="3">
        <v>0</v>
      </c>
      <c r="O29" s="3">
        <v>0</v>
      </c>
      <c r="Q29" s="3">
        <v>0</v>
      </c>
      <c r="S29" s="3">
        <v>0</v>
      </c>
      <c r="U29" s="3">
        <v>1308</v>
      </c>
      <c r="W29" s="3">
        <v>1127496272</v>
      </c>
      <c r="Y29" s="3">
        <v>0</v>
      </c>
      <c r="AA29" s="3">
        <v>0</v>
      </c>
      <c r="AC29" s="3">
        <v>1308</v>
      </c>
      <c r="AE29" s="3">
        <v>879823</v>
      </c>
      <c r="AG29" s="3">
        <v>1127496272</v>
      </c>
      <c r="AI29" s="3">
        <v>1150599899</v>
      </c>
      <c r="AK29" s="6">
        <v>5.0862650525296203E-5</v>
      </c>
    </row>
    <row r="30" spans="1:37" x14ac:dyDescent="0.25">
      <c r="A30" s="1" t="s">
        <v>144</v>
      </c>
      <c r="C30" s="1" t="s">
        <v>81</v>
      </c>
      <c r="E30" s="1" t="s">
        <v>81</v>
      </c>
      <c r="G30" s="1" t="s">
        <v>145</v>
      </c>
      <c r="I30" s="1" t="s">
        <v>146</v>
      </c>
      <c r="K30" s="3">
        <v>15</v>
      </c>
      <c r="M30" s="3">
        <v>15</v>
      </c>
      <c r="O30" s="3">
        <v>0</v>
      </c>
      <c r="Q30" s="3">
        <v>0</v>
      </c>
      <c r="S30" s="3">
        <v>0</v>
      </c>
      <c r="U30" s="3">
        <v>200000</v>
      </c>
      <c r="W30" s="3">
        <v>194835307500</v>
      </c>
      <c r="Y30" s="3">
        <v>0</v>
      </c>
      <c r="AA30" s="3">
        <v>0</v>
      </c>
      <c r="AC30" s="3">
        <v>200000</v>
      </c>
      <c r="AE30" s="3">
        <v>969000</v>
      </c>
      <c r="AG30" s="3">
        <v>194835307500</v>
      </c>
      <c r="AI30" s="3">
        <v>193764873750</v>
      </c>
      <c r="AK30" s="6">
        <v>8.5654405725133723E-3</v>
      </c>
    </row>
    <row r="31" spans="1:37" x14ac:dyDescent="0.25">
      <c r="A31" s="1" t="s">
        <v>147</v>
      </c>
      <c r="C31" s="1" t="s">
        <v>81</v>
      </c>
      <c r="E31" s="1" t="s">
        <v>81</v>
      </c>
      <c r="G31" s="1" t="s">
        <v>148</v>
      </c>
      <c r="I31" s="1" t="s">
        <v>149</v>
      </c>
      <c r="K31" s="3">
        <v>15</v>
      </c>
      <c r="M31" s="3">
        <v>15</v>
      </c>
      <c r="O31" s="3">
        <v>0</v>
      </c>
      <c r="Q31" s="3">
        <v>0</v>
      </c>
      <c r="S31" s="3">
        <v>0</v>
      </c>
      <c r="U31" s="3">
        <v>200000</v>
      </c>
      <c r="W31" s="3">
        <v>194435235000</v>
      </c>
      <c r="Y31" s="3">
        <v>0</v>
      </c>
      <c r="AA31" s="3">
        <v>0</v>
      </c>
      <c r="AC31" s="3">
        <v>200000</v>
      </c>
      <c r="AE31" s="3">
        <v>1000000</v>
      </c>
      <c r="AG31" s="3">
        <v>194435235000</v>
      </c>
      <c r="AI31" s="3">
        <v>199963750000</v>
      </c>
      <c r="AK31" s="6">
        <v>8.8394639551221607E-3</v>
      </c>
    </row>
    <row r="32" spans="1:37" ht="23.25" thickBot="1" x14ac:dyDescent="0.3">
      <c r="Q32" s="4">
        <f>SUM(Q9:Q31)</f>
        <v>67481260379</v>
      </c>
      <c r="S32" s="4">
        <f>SUM(S9:S31)</f>
        <v>67406222899</v>
      </c>
      <c r="W32" s="4">
        <f>SUM(W9:W31)</f>
        <v>2834309174396</v>
      </c>
      <c r="AA32" s="4">
        <f>SUM(AA9:AA31)</f>
        <v>81918000000</v>
      </c>
      <c r="AG32" s="4">
        <f>SUM(AG9:AG31)</f>
        <v>2820215302481</v>
      </c>
      <c r="AI32" s="4">
        <f>SUM(AI9:AI31)</f>
        <v>2822549847583</v>
      </c>
      <c r="AK32" s="7">
        <f>SUM(AK9:AK31)</f>
        <v>0.12477175307647251</v>
      </c>
    </row>
    <row r="33" ht="23.25" thickTop="1" x14ac:dyDescent="0.25"/>
  </sheetData>
  <mergeCells count="28"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K10" sqref="K10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20.285156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0.28515625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4" t="s">
        <v>151</v>
      </c>
      <c r="C6" s="15" t="s">
        <v>152</v>
      </c>
      <c r="D6" s="15" t="s">
        <v>152</v>
      </c>
      <c r="E6" s="15" t="s">
        <v>152</v>
      </c>
      <c r="F6" s="15" t="s">
        <v>152</v>
      </c>
      <c r="G6" s="15" t="s">
        <v>152</v>
      </c>
      <c r="H6" s="15" t="s">
        <v>152</v>
      </c>
      <c r="I6" s="15" t="s">
        <v>152</v>
      </c>
      <c r="K6" s="15" t="s">
        <v>204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24" x14ac:dyDescent="0.25">
      <c r="A7" s="15" t="s">
        <v>151</v>
      </c>
      <c r="C7" s="15" t="s">
        <v>153</v>
      </c>
      <c r="E7" s="15" t="s">
        <v>154</v>
      </c>
      <c r="G7" s="15" t="s">
        <v>155</v>
      </c>
      <c r="I7" s="15" t="s">
        <v>78</v>
      </c>
      <c r="K7" s="15" t="s">
        <v>156</v>
      </c>
      <c r="M7" s="15" t="s">
        <v>157</v>
      </c>
      <c r="O7" s="15" t="s">
        <v>158</v>
      </c>
      <c r="Q7" s="15" t="s">
        <v>156</v>
      </c>
      <c r="S7" s="15" t="s">
        <v>150</v>
      </c>
    </row>
    <row r="8" spans="1:19" x14ac:dyDescent="0.25">
      <c r="A8" s="1" t="s">
        <v>159</v>
      </c>
      <c r="C8" s="1" t="s">
        <v>160</v>
      </c>
      <c r="E8" s="1" t="s">
        <v>161</v>
      </c>
      <c r="G8" s="1" t="s">
        <v>162</v>
      </c>
      <c r="I8" s="1">
        <v>0</v>
      </c>
      <c r="K8" s="3">
        <v>4586987076737</v>
      </c>
      <c r="M8" s="3">
        <v>1624564536367</v>
      </c>
      <c r="O8" s="3">
        <v>3958745521835</v>
      </c>
      <c r="Q8" s="3">
        <v>2252806091269</v>
      </c>
      <c r="S8" s="6">
        <v>9.9586041178223395E-2</v>
      </c>
    </row>
    <row r="9" spans="1:19" x14ac:dyDescent="0.25">
      <c r="A9" s="1" t="s">
        <v>159</v>
      </c>
      <c r="C9" s="1" t="s">
        <v>163</v>
      </c>
      <c r="E9" s="1" t="s">
        <v>164</v>
      </c>
      <c r="G9" s="1" t="s">
        <v>165</v>
      </c>
      <c r="I9" s="1">
        <v>0</v>
      </c>
      <c r="K9" s="3">
        <v>135500000</v>
      </c>
      <c r="M9" s="3">
        <v>511500000</v>
      </c>
      <c r="O9" s="3">
        <v>511500000</v>
      </c>
      <c r="Q9" s="3">
        <v>135500000</v>
      </c>
      <c r="S9" s="6">
        <v>5.989822484920655E-6</v>
      </c>
    </row>
    <row r="10" spans="1:19" x14ac:dyDescent="0.25">
      <c r="A10" s="1" t="s">
        <v>166</v>
      </c>
      <c r="C10" s="1" t="s">
        <v>167</v>
      </c>
      <c r="E10" s="1" t="s">
        <v>161</v>
      </c>
      <c r="G10" s="1" t="s">
        <v>168</v>
      </c>
      <c r="I10" s="1">
        <v>0</v>
      </c>
      <c r="K10" s="3">
        <v>1179933662710</v>
      </c>
      <c r="M10" s="3">
        <v>1116097427213</v>
      </c>
      <c r="O10" s="3">
        <v>1834686313122</v>
      </c>
      <c r="Q10" s="3">
        <v>461344776801</v>
      </c>
      <c r="S10" s="6">
        <v>2.0393899021279194E-2</v>
      </c>
    </row>
    <row r="11" spans="1:19" ht="23.25" thickBot="1" x14ac:dyDescent="0.3">
      <c r="K11" s="4">
        <f>SUM(K8:K10)</f>
        <v>5767056239447</v>
      </c>
      <c r="M11" s="4">
        <f>SUM(M8:M10)</f>
        <v>2741173463580</v>
      </c>
      <c r="O11" s="4">
        <f>SUM(O8:O10)</f>
        <v>5793943334957</v>
      </c>
      <c r="Q11" s="4">
        <f>SUM(Q8:Q10)</f>
        <v>2714286368070</v>
      </c>
      <c r="S11" s="7">
        <f>SUM(S8:S10)</f>
        <v>0.11998593002198751</v>
      </c>
    </row>
    <row r="12" spans="1:19" ht="23.25" thickTop="1" x14ac:dyDescent="0.25"/>
    <row r="13" spans="1:19" x14ac:dyDescent="0.25">
      <c r="M13" s="3"/>
      <c r="O13" s="3"/>
      <c r="Q13" s="3"/>
    </row>
    <row r="14" spans="1:19" x14ac:dyDescent="0.25">
      <c r="Q14" s="3"/>
      <c r="S14" s="3"/>
    </row>
  </sheetData>
  <mergeCells count="17">
    <mergeCell ref="O7"/>
    <mergeCell ref="M6:O6"/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  <pageSetup paperSize="9" orientation="portrait" r:id="rId1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E17" sqref="E17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3" t="s">
        <v>0</v>
      </c>
      <c r="B2" s="13"/>
      <c r="C2" s="13"/>
      <c r="D2" s="13"/>
      <c r="E2" s="13"/>
      <c r="F2" s="13"/>
      <c r="G2" s="13"/>
    </row>
    <row r="3" spans="1:7" ht="24" x14ac:dyDescent="0.25">
      <c r="A3" s="13" t="s">
        <v>169</v>
      </c>
      <c r="B3" s="13"/>
      <c r="C3" s="13"/>
      <c r="D3" s="13"/>
      <c r="E3" s="13"/>
      <c r="F3" s="13"/>
      <c r="G3" s="13"/>
    </row>
    <row r="4" spans="1:7" ht="24" x14ac:dyDescent="0.25">
      <c r="A4" s="13" t="s">
        <v>2</v>
      </c>
      <c r="B4" s="13"/>
      <c r="C4" s="13"/>
      <c r="D4" s="13"/>
      <c r="E4" s="13"/>
      <c r="F4" s="13"/>
      <c r="G4" s="13"/>
    </row>
    <row r="6" spans="1:7" ht="24" x14ac:dyDescent="0.25">
      <c r="A6" s="15" t="s">
        <v>173</v>
      </c>
      <c r="C6" s="15" t="s">
        <v>156</v>
      </c>
      <c r="E6" s="15" t="s">
        <v>192</v>
      </c>
      <c r="G6" s="15" t="s">
        <v>13</v>
      </c>
    </row>
    <row r="7" spans="1:7" x14ac:dyDescent="0.25">
      <c r="A7" s="1" t="s">
        <v>201</v>
      </c>
      <c r="C7" s="5">
        <v>-2051499201449</v>
      </c>
      <c r="E7" s="6">
        <v>1.0146645903654885</v>
      </c>
      <c r="G7" s="6">
        <v>-9.0687203281446416E-2</v>
      </c>
    </row>
    <row r="8" spans="1:7" x14ac:dyDescent="0.25">
      <c r="A8" s="1" t="s">
        <v>202</v>
      </c>
      <c r="C8" s="3">
        <v>6213242691</v>
      </c>
      <c r="E8" s="6">
        <v>-3.0730488929520579E-3</v>
      </c>
      <c r="G8" s="6">
        <v>2.7465845590273592E-4</v>
      </c>
    </row>
    <row r="9" spans="1:7" x14ac:dyDescent="0.25">
      <c r="A9" s="1" t="s">
        <v>203</v>
      </c>
      <c r="C9" s="3">
        <v>10214620794</v>
      </c>
      <c r="E9" s="6">
        <v>-5.0521170158693198E-3</v>
      </c>
      <c r="G9" s="6">
        <v>4.5154070337150758E-4</v>
      </c>
    </row>
    <row r="10" spans="1:7" x14ac:dyDescent="0.25">
      <c r="A10" s="1" t="s">
        <v>199</v>
      </c>
      <c r="C10" s="3">
        <v>13221732756</v>
      </c>
      <c r="E10" s="6">
        <v>-6.5394244566671419E-3</v>
      </c>
      <c r="G10" s="6">
        <v>5.8447108598893541E-4</v>
      </c>
    </row>
    <row r="11" spans="1:7" ht="23.25" thickBot="1" x14ac:dyDescent="0.3">
      <c r="C11" s="11">
        <f>SUM(C7:C10)</f>
        <v>-2021849605208</v>
      </c>
      <c r="E11" s="8">
        <f>SUM(E7:E10)</f>
        <v>1</v>
      </c>
      <c r="G11" s="7">
        <f>SUM(G7:G10)</f>
        <v>-8.9376533036183231E-2</v>
      </c>
    </row>
    <row r="12" spans="1:7" ht="23.25" thickTop="1" x14ac:dyDescent="0.25"/>
    <row r="13" spans="1:7" x14ac:dyDescent="0.25">
      <c r="G13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3"/>
  <sheetViews>
    <sheetView rightToLeft="1" workbookViewId="0">
      <selection activeCell="S10" sqref="S10:S11"/>
    </sheetView>
  </sheetViews>
  <sheetFormatPr defaultRowHeight="22.5" x14ac:dyDescent="0.25"/>
  <cols>
    <col min="1" max="1" width="30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7.140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7.140625" style="1" bestFit="1" customWidth="1"/>
    <col min="14" max="14" width="1" style="1" customWidth="1"/>
    <col min="15" max="15" width="17.140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169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5" t="s">
        <v>170</v>
      </c>
      <c r="B6" s="15" t="s">
        <v>170</v>
      </c>
      <c r="C6" s="15" t="s">
        <v>170</v>
      </c>
      <c r="D6" s="15" t="s">
        <v>170</v>
      </c>
      <c r="E6" s="15" t="s">
        <v>170</v>
      </c>
      <c r="F6" s="15" t="s">
        <v>170</v>
      </c>
      <c r="G6" s="15" t="s">
        <v>170</v>
      </c>
      <c r="I6" s="15" t="s">
        <v>171</v>
      </c>
      <c r="J6" s="15" t="s">
        <v>171</v>
      </c>
      <c r="K6" s="15" t="s">
        <v>171</v>
      </c>
      <c r="L6" s="15" t="s">
        <v>171</v>
      </c>
      <c r="M6" s="15" t="s">
        <v>171</v>
      </c>
      <c r="O6" s="15" t="s">
        <v>172</v>
      </c>
      <c r="P6" s="15" t="s">
        <v>172</v>
      </c>
      <c r="Q6" s="15" t="s">
        <v>172</v>
      </c>
      <c r="R6" s="15" t="s">
        <v>172</v>
      </c>
      <c r="S6" s="15" t="s">
        <v>172</v>
      </c>
    </row>
    <row r="7" spans="1:19" ht="24" x14ac:dyDescent="0.25">
      <c r="A7" s="15" t="s">
        <v>173</v>
      </c>
      <c r="C7" s="15" t="s">
        <v>174</v>
      </c>
      <c r="E7" s="15" t="s">
        <v>77</v>
      </c>
      <c r="G7" s="15" t="s">
        <v>78</v>
      </c>
      <c r="I7" s="15" t="s">
        <v>175</v>
      </c>
      <c r="K7" s="15" t="s">
        <v>176</v>
      </c>
      <c r="M7" s="15" t="s">
        <v>177</v>
      </c>
      <c r="O7" s="15" t="s">
        <v>175</v>
      </c>
      <c r="Q7" s="15" t="s">
        <v>176</v>
      </c>
      <c r="S7" s="15" t="s">
        <v>177</v>
      </c>
    </row>
    <row r="8" spans="1:19" x14ac:dyDescent="0.25">
      <c r="A8" s="1" t="s">
        <v>147</v>
      </c>
      <c r="C8" s="1" t="s">
        <v>178</v>
      </c>
      <c r="E8" s="1" t="s">
        <v>149</v>
      </c>
      <c r="G8" s="3">
        <v>15</v>
      </c>
      <c r="I8" s="3">
        <v>1724385249</v>
      </c>
      <c r="K8" s="1">
        <v>0</v>
      </c>
      <c r="M8" s="3">
        <v>1724385249</v>
      </c>
      <c r="O8" s="3">
        <v>1724385249</v>
      </c>
      <c r="Q8" s="1">
        <v>0</v>
      </c>
      <c r="S8" s="3">
        <v>1724385249</v>
      </c>
    </row>
    <row r="9" spans="1:19" x14ac:dyDescent="0.25">
      <c r="A9" s="1" t="s">
        <v>144</v>
      </c>
      <c r="C9" s="1" t="s">
        <v>178</v>
      </c>
      <c r="E9" s="1" t="s">
        <v>146</v>
      </c>
      <c r="G9" s="3">
        <v>15</v>
      </c>
      <c r="I9" s="3">
        <v>1736407112</v>
      </c>
      <c r="K9" s="1">
        <v>0</v>
      </c>
      <c r="M9" s="3">
        <v>1736407112</v>
      </c>
      <c r="O9" s="3">
        <v>1736407112</v>
      </c>
      <c r="Q9" s="1">
        <v>0</v>
      </c>
      <c r="S9" s="3">
        <v>1736407112</v>
      </c>
    </row>
    <row r="10" spans="1:19" x14ac:dyDescent="0.25">
      <c r="A10" s="1" t="s">
        <v>159</v>
      </c>
      <c r="C10" s="3">
        <v>1</v>
      </c>
      <c r="E10" s="1" t="s">
        <v>178</v>
      </c>
      <c r="G10" s="1">
        <v>0</v>
      </c>
      <c r="I10" s="3">
        <v>2943099764</v>
      </c>
      <c r="K10" s="3">
        <v>0</v>
      </c>
      <c r="M10" s="3">
        <v>2943099764</v>
      </c>
      <c r="O10" s="3">
        <v>2943099764</v>
      </c>
      <c r="Q10" s="3">
        <v>0</v>
      </c>
      <c r="S10" s="3">
        <v>2943099764</v>
      </c>
    </row>
    <row r="11" spans="1:19" x14ac:dyDescent="0.25">
      <c r="A11" s="1" t="s">
        <v>166</v>
      </c>
      <c r="C11" s="3">
        <v>17</v>
      </c>
      <c r="E11" s="1" t="s">
        <v>178</v>
      </c>
      <c r="G11" s="1">
        <v>0</v>
      </c>
      <c r="I11" s="3">
        <v>7271521030</v>
      </c>
      <c r="K11" s="3">
        <v>0</v>
      </c>
      <c r="M11" s="3">
        <v>7271521030</v>
      </c>
      <c r="O11" s="3">
        <v>7271521030</v>
      </c>
      <c r="Q11" s="3">
        <v>0</v>
      </c>
      <c r="S11" s="3">
        <v>7271521030</v>
      </c>
    </row>
    <row r="12" spans="1:19" ht="23.25" thickBot="1" x14ac:dyDescent="0.3">
      <c r="I12" s="4">
        <f>SUM(I8:I11)</f>
        <v>13675413155</v>
      </c>
      <c r="K12" s="9">
        <f>SUM(K8:K11)</f>
        <v>0</v>
      </c>
      <c r="M12" s="4">
        <f>SUM(M8:M11)</f>
        <v>13675413155</v>
      </c>
      <c r="O12" s="4">
        <f>SUM(O8:O11)</f>
        <v>13675413155</v>
      </c>
      <c r="Q12" s="9">
        <f>SUM(Q8:Q11)</f>
        <v>0</v>
      </c>
      <c r="S12" s="4">
        <f>SUM(S8:S11)</f>
        <v>13675413155</v>
      </c>
    </row>
    <row r="13" spans="1:19" ht="23.25" thickTop="1" x14ac:dyDescent="0.25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M9" sqref="M9"/>
    </sheetView>
  </sheetViews>
  <sheetFormatPr defaultRowHeight="22.5" x14ac:dyDescent="0.25"/>
  <cols>
    <col min="1" max="1" width="31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169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4" t="s">
        <v>3</v>
      </c>
      <c r="C6" s="15" t="s">
        <v>179</v>
      </c>
      <c r="D6" s="15" t="s">
        <v>179</v>
      </c>
      <c r="E6" s="15" t="s">
        <v>179</v>
      </c>
      <c r="F6" s="15" t="s">
        <v>179</v>
      </c>
      <c r="G6" s="15" t="s">
        <v>179</v>
      </c>
      <c r="I6" s="15" t="s">
        <v>171</v>
      </c>
      <c r="J6" s="15" t="s">
        <v>171</v>
      </c>
      <c r="K6" s="15" t="s">
        <v>171</v>
      </c>
      <c r="L6" s="15" t="s">
        <v>171</v>
      </c>
      <c r="M6" s="15" t="s">
        <v>171</v>
      </c>
      <c r="O6" s="15" t="s">
        <v>172</v>
      </c>
      <c r="P6" s="15" t="s">
        <v>172</v>
      </c>
      <c r="Q6" s="15" t="s">
        <v>172</v>
      </c>
      <c r="R6" s="15" t="s">
        <v>172</v>
      </c>
      <c r="S6" s="15" t="s">
        <v>172</v>
      </c>
    </row>
    <row r="7" spans="1:19" ht="24" x14ac:dyDescent="0.25">
      <c r="A7" s="15" t="s">
        <v>3</v>
      </c>
      <c r="C7" s="15" t="s">
        <v>180</v>
      </c>
      <c r="E7" s="15" t="s">
        <v>181</v>
      </c>
      <c r="G7" s="15" t="s">
        <v>182</v>
      </c>
      <c r="I7" s="15" t="s">
        <v>183</v>
      </c>
      <c r="K7" s="15" t="s">
        <v>176</v>
      </c>
      <c r="M7" s="15" t="s">
        <v>184</v>
      </c>
      <c r="O7" s="15" t="s">
        <v>183</v>
      </c>
      <c r="Q7" s="15" t="s">
        <v>176</v>
      </c>
      <c r="S7" s="15" t="s">
        <v>184</v>
      </c>
    </row>
    <row r="8" spans="1:19" x14ac:dyDescent="0.25">
      <c r="A8" s="1" t="s">
        <v>52</v>
      </c>
      <c r="C8" s="1" t="s">
        <v>6</v>
      </c>
      <c r="E8" s="3">
        <v>850000</v>
      </c>
      <c r="G8" s="3">
        <v>348</v>
      </c>
      <c r="I8" s="3">
        <v>295800000</v>
      </c>
      <c r="K8" s="3">
        <v>5955705</v>
      </c>
      <c r="M8" s="3">
        <v>289844295</v>
      </c>
      <c r="O8" s="3">
        <v>295800000</v>
      </c>
      <c r="Q8" s="3">
        <v>5955705</v>
      </c>
      <c r="S8" s="3">
        <v>289844295</v>
      </c>
    </row>
    <row r="9" spans="1:19" x14ac:dyDescent="0.25">
      <c r="A9" s="1" t="s">
        <v>205</v>
      </c>
      <c r="C9" s="1" t="s">
        <v>206</v>
      </c>
      <c r="E9" s="3">
        <f>I9/G9</f>
        <v>488969</v>
      </c>
      <c r="G9" s="1">
        <v>600</v>
      </c>
      <c r="I9" s="3">
        <v>293381400</v>
      </c>
      <c r="K9" s="1">
        <v>0</v>
      </c>
      <c r="M9" s="3">
        <v>293381400</v>
      </c>
      <c r="O9" s="3">
        <v>293381400</v>
      </c>
      <c r="Q9" s="1">
        <v>0</v>
      </c>
      <c r="S9" s="3">
        <v>293381400</v>
      </c>
    </row>
    <row r="10" spans="1:19" ht="23.25" thickBot="1" x14ac:dyDescent="0.3">
      <c r="I10" s="4">
        <f>SUM(I8:I9)</f>
        <v>589181400</v>
      </c>
      <c r="K10" s="4">
        <f>SUM(K8:K9)</f>
        <v>5955705</v>
      </c>
      <c r="M10" s="4">
        <f>SUM(M8:M9)</f>
        <v>583225695</v>
      </c>
      <c r="O10" s="4">
        <f>SUM(O8:O9)</f>
        <v>589181400</v>
      </c>
      <c r="Q10" s="4">
        <f>SUM(Q8:Q9)</f>
        <v>5955705</v>
      </c>
      <c r="S10" s="4">
        <f>SUM(S8:S9)</f>
        <v>583225695</v>
      </c>
    </row>
    <row r="11" spans="1:19" ht="23.25" thickTop="1" x14ac:dyDescent="0.25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7"/>
  <sheetViews>
    <sheetView rightToLeft="1" topLeftCell="A49" workbookViewId="0">
      <selection activeCell="I52" sqref="I52:I73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22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169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3</v>
      </c>
      <c r="C6" s="15" t="s">
        <v>171</v>
      </c>
      <c r="D6" s="15" t="s">
        <v>171</v>
      </c>
      <c r="E6" s="15" t="s">
        <v>171</v>
      </c>
      <c r="F6" s="15" t="s">
        <v>171</v>
      </c>
      <c r="G6" s="15" t="s">
        <v>171</v>
      </c>
      <c r="H6" s="15" t="s">
        <v>171</v>
      </c>
      <c r="I6" s="15" t="s">
        <v>171</v>
      </c>
      <c r="K6" s="15" t="s">
        <v>172</v>
      </c>
      <c r="L6" s="15" t="s">
        <v>172</v>
      </c>
      <c r="M6" s="15" t="s">
        <v>172</v>
      </c>
      <c r="N6" s="15" t="s">
        <v>172</v>
      </c>
      <c r="O6" s="15" t="s">
        <v>172</v>
      </c>
      <c r="P6" s="15" t="s">
        <v>172</v>
      </c>
      <c r="Q6" s="15" t="s">
        <v>172</v>
      </c>
    </row>
    <row r="7" spans="1:17" ht="24" x14ac:dyDescent="0.25">
      <c r="A7" s="15" t="s">
        <v>3</v>
      </c>
      <c r="C7" s="15" t="s">
        <v>7</v>
      </c>
      <c r="E7" s="15" t="s">
        <v>185</v>
      </c>
      <c r="G7" s="15" t="s">
        <v>186</v>
      </c>
      <c r="I7" s="15" t="s">
        <v>187</v>
      </c>
      <c r="K7" s="15" t="s">
        <v>7</v>
      </c>
      <c r="M7" s="15" t="s">
        <v>185</v>
      </c>
      <c r="O7" s="15" t="s">
        <v>186</v>
      </c>
      <c r="Q7" s="15" t="s">
        <v>187</v>
      </c>
    </row>
    <row r="8" spans="1:17" x14ac:dyDescent="0.25">
      <c r="A8" s="1" t="s">
        <v>35</v>
      </c>
      <c r="C8" s="3">
        <v>3058797</v>
      </c>
      <c r="E8" s="3">
        <v>39293637070</v>
      </c>
      <c r="G8" s="3">
        <v>62323119944</v>
      </c>
      <c r="I8" s="5">
        <v>-23029482874</v>
      </c>
      <c r="K8" s="3">
        <v>3058797</v>
      </c>
      <c r="M8" s="3">
        <v>39293637070</v>
      </c>
      <c r="O8" s="3">
        <v>62323119944</v>
      </c>
      <c r="Q8" s="5">
        <v>-23029482874</v>
      </c>
    </row>
    <row r="9" spans="1:17" x14ac:dyDescent="0.25">
      <c r="A9" s="1" t="s">
        <v>20</v>
      </c>
      <c r="C9" s="3">
        <v>52707135</v>
      </c>
      <c r="E9" s="3">
        <v>1826962305555</v>
      </c>
      <c r="G9" s="3">
        <v>2173283523131</v>
      </c>
      <c r="I9" s="5">
        <v>-346321217576</v>
      </c>
      <c r="K9" s="3">
        <v>52707135</v>
      </c>
      <c r="M9" s="3">
        <v>1826962305555</v>
      </c>
      <c r="O9" s="3">
        <v>2173283523131</v>
      </c>
      <c r="Q9" s="5">
        <v>-346321217576</v>
      </c>
    </row>
    <row r="10" spans="1:17" x14ac:dyDescent="0.25">
      <c r="A10" s="1" t="s">
        <v>59</v>
      </c>
      <c r="C10" s="3">
        <v>9056142</v>
      </c>
      <c r="E10" s="3">
        <v>206241729751</v>
      </c>
      <c r="G10" s="3">
        <v>258274780731</v>
      </c>
      <c r="I10" s="5">
        <v>-52033050980</v>
      </c>
      <c r="K10" s="3">
        <v>9056142</v>
      </c>
      <c r="M10" s="3">
        <v>206241729751</v>
      </c>
      <c r="O10" s="3">
        <v>258274780731</v>
      </c>
      <c r="Q10" s="5">
        <v>-52033050980</v>
      </c>
    </row>
    <row r="11" spans="1:17" x14ac:dyDescent="0.25">
      <c r="A11" s="1" t="s">
        <v>23</v>
      </c>
      <c r="C11" s="3">
        <v>3837106</v>
      </c>
      <c r="E11" s="3">
        <v>355719306951</v>
      </c>
      <c r="G11" s="3">
        <v>428165352373</v>
      </c>
      <c r="I11" s="5">
        <v>-72446045422</v>
      </c>
      <c r="K11" s="3">
        <v>3837106</v>
      </c>
      <c r="M11" s="3">
        <v>355719306951</v>
      </c>
      <c r="O11" s="3">
        <v>428165352373</v>
      </c>
      <c r="Q11" s="5">
        <v>-72446045422</v>
      </c>
    </row>
    <row r="12" spans="1:17" x14ac:dyDescent="0.25">
      <c r="A12" s="1" t="s">
        <v>53</v>
      </c>
      <c r="C12" s="3">
        <v>9082596</v>
      </c>
      <c r="E12" s="3">
        <v>358614186876</v>
      </c>
      <c r="G12" s="3">
        <v>423848529186</v>
      </c>
      <c r="I12" s="5">
        <v>-65234342310</v>
      </c>
      <c r="K12" s="3">
        <v>9082596</v>
      </c>
      <c r="M12" s="3">
        <v>358614186876</v>
      </c>
      <c r="O12" s="3">
        <v>423848529186</v>
      </c>
      <c r="Q12" s="5">
        <v>-65234342310</v>
      </c>
    </row>
    <row r="13" spans="1:17" x14ac:dyDescent="0.25">
      <c r="A13" s="1" t="s">
        <v>67</v>
      </c>
      <c r="C13" s="3">
        <v>2937879</v>
      </c>
      <c r="E13" s="3">
        <v>132075027587</v>
      </c>
      <c r="G13" s="3">
        <v>145554536022</v>
      </c>
      <c r="I13" s="5">
        <v>-13479508435</v>
      </c>
      <c r="K13" s="3">
        <v>2937879</v>
      </c>
      <c r="M13" s="3">
        <v>132075027587</v>
      </c>
      <c r="O13" s="3">
        <v>145554536022</v>
      </c>
      <c r="Q13" s="5">
        <v>-13479508435</v>
      </c>
    </row>
    <row r="14" spans="1:17" x14ac:dyDescent="0.25">
      <c r="A14" s="1" t="s">
        <v>41</v>
      </c>
      <c r="C14" s="3">
        <v>2550000</v>
      </c>
      <c r="E14" s="3">
        <v>129250854225</v>
      </c>
      <c r="G14" s="3">
        <v>144966784725</v>
      </c>
      <c r="I14" s="5">
        <v>-15715930500</v>
      </c>
      <c r="K14" s="3">
        <v>2550000</v>
      </c>
      <c r="M14" s="3">
        <v>129250854225</v>
      </c>
      <c r="O14" s="3">
        <v>144966784725</v>
      </c>
      <c r="Q14" s="5">
        <v>-15715930500</v>
      </c>
    </row>
    <row r="15" spans="1:17" x14ac:dyDescent="0.25">
      <c r="A15" s="1" t="s">
        <v>43</v>
      </c>
      <c r="C15" s="3">
        <v>7338358</v>
      </c>
      <c r="E15" s="3">
        <v>120019613049</v>
      </c>
      <c r="G15" s="3">
        <v>156814053468</v>
      </c>
      <c r="I15" s="5">
        <v>-36794440419</v>
      </c>
      <c r="K15" s="3">
        <v>7338358</v>
      </c>
      <c r="M15" s="3">
        <v>120019613049</v>
      </c>
      <c r="O15" s="3">
        <v>156814053468</v>
      </c>
      <c r="Q15" s="5">
        <v>-36794440419</v>
      </c>
    </row>
    <row r="16" spans="1:17" x14ac:dyDescent="0.25">
      <c r="A16" s="1" t="s">
        <v>68</v>
      </c>
      <c r="C16" s="3">
        <v>1000000</v>
      </c>
      <c r="E16" s="3">
        <v>13193031600</v>
      </c>
      <c r="G16" s="3">
        <v>15048151267</v>
      </c>
      <c r="I16" s="5">
        <v>-1855119667</v>
      </c>
      <c r="K16" s="3">
        <v>1000000</v>
      </c>
      <c r="M16" s="3">
        <v>13193031600</v>
      </c>
      <c r="O16" s="3">
        <v>15048151267</v>
      </c>
      <c r="Q16" s="5">
        <v>-1855119667</v>
      </c>
    </row>
    <row r="17" spans="1:17" x14ac:dyDescent="0.25">
      <c r="A17" s="1" t="s">
        <v>62</v>
      </c>
      <c r="C17" s="3">
        <v>8161752</v>
      </c>
      <c r="E17" s="3">
        <v>193986362752</v>
      </c>
      <c r="G17" s="3">
        <v>207291993656</v>
      </c>
      <c r="I17" s="5">
        <v>-13305630904</v>
      </c>
      <c r="K17" s="3">
        <v>8161752</v>
      </c>
      <c r="M17" s="3">
        <v>193986362752</v>
      </c>
      <c r="O17" s="3">
        <v>207291993656</v>
      </c>
      <c r="Q17" s="5">
        <v>-13305630904</v>
      </c>
    </row>
    <row r="18" spans="1:17" x14ac:dyDescent="0.25">
      <c r="A18" s="1" t="s">
        <v>24</v>
      </c>
      <c r="C18" s="3">
        <v>9007402</v>
      </c>
      <c r="E18" s="3">
        <v>393967550156</v>
      </c>
      <c r="G18" s="3">
        <v>415931974235</v>
      </c>
      <c r="I18" s="5">
        <v>-21964424079</v>
      </c>
      <c r="K18" s="3">
        <v>9007402</v>
      </c>
      <c r="M18" s="3">
        <v>393967550156</v>
      </c>
      <c r="O18" s="3">
        <v>415931974235</v>
      </c>
      <c r="Q18" s="5">
        <v>-21964424079</v>
      </c>
    </row>
    <row r="19" spans="1:17" x14ac:dyDescent="0.25">
      <c r="A19" s="1" t="s">
        <v>22</v>
      </c>
      <c r="C19" s="3">
        <v>3619575</v>
      </c>
      <c r="E19" s="3">
        <v>52171558666</v>
      </c>
      <c r="G19" s="3">
        <v>58723825356</v>
      </c>
      <c r="I19" s="5">
        <v>-6552266690</v>
      </c>
      <c r="K19" s="3">
        <v>3619575</v>
      </c>
      <c r="M19" s="3">
        <v>52171558666</v>
      </c>
      <c r="O19" s="3">
        <v>58723825356</v>
      </c>
      <c r="Q19" s="5">
        <v>-6552266690</v>
      </c>
    </row>
    <row r="20" spans="1:17" x14ac:dyDescent="0.25">
      <c r="A20" s="1" t="s">
        <v>61</v>
      </c>
      <c r="C20" s="3">
        <v>1644029</v>
      </c>
      <c r="E20" s="3">
        <v>7223371861</v>
      </c>
      <c r="G20" s="3">
        <v>6455275758</v>
      </c>
      <c r="I20" s="5">
        <v>768096103</v>
      </c>
      <c r="K20" s="3">
        <v>1644029</v>
      </c>
      <c r="M20" s="3">
        <v>7223371861</v>
      </c>
      <c r="O20" s="3">
        <v>6455275758</v>
      </c>
      <c r="Q20" s="5">
        <v>768096103</v>
      </c>
    </row>
    <row r="21" spans="1:17" x14ac:dyDescent="0.25">
      <c r="A21" s="1" t="s">
        <v>63</v>
      </c>
      <c r="C21" s="3">
        <v>18659593</v>
      </c>
      <c r="E21" s="3">
        <v>723579654128</v>
      </c>
      <c r="G21" s="3">
        <v>708926285075</v>
      </c>
      <c r="I21" s="5">
        <v>14653369053</v>
      </c>
      <c r="K21" s="3">
        <v>18659593</v>
      </c>
      <c r="M21" s="3">
        <v>723579654128</v>
      </c>
      <c r="O21" s="3">
        <v>708926285075</v>
      </c>
      <c r="Q21" s="5">
        <v>14653369053</v>
      </c>
    </row>
    <row r="22" spans="1:17" x14ac:dyDescent="0.25">
      <c r="A22" s="1" t="s">
        <v>56</v>
      </c>
      <c r="C22" s="3">
        <v>5100000</v>
      </c>
      <c r="E22" s="3">
        <v>374647504500</v>
      </c>
      <c r="G22" s="3">
        <v>351529877700</v>
      </c>
      <c r="I22" s="5">
        <v>23117626800</v>
      </c>
      <c r="K22" s="3">
        <v>5100000</v>
      </c>
      <c r="M22" s="3">
        <v>374647504500</v>
      </c>
      <c r="O22" s="3">
        <v>351529877700</v>
      </c>
      <c r="Q22" s="5">
        <v>23117626800</v>
      </c>
    </row>
    <row r="23" spans="1:17" x14ac:dyDescent="0.25">
      <c r="A23" s="1" t="s">
        <v>26</v>
      </c>
      <c r="C23" s="3">
        <v>18040128</v>
      </c>
      <c r="E23" s="3">
        <v>284772693105</v>
      </c>
      <c r="G23" s="3">
        <v>263432673912</v>
      </c>
      <c r="I23" s="5">
        <v>21340019193</v>
      </c>
      <c r="K23" s="3">
        <v>18040128</v>
      </c>
      <c r="M23" s="3">
        <v>284772693105</v>
      </c>
      <c r="O23" s="3">
        <v>263432673912</v>
      </c>
      <c r="Q23" s="5">
        <v>21340019193</v>
      </c>
    </row>
    <row r="24" spans="1:17" x14ac:dyDescent="0.25">
      <c r="A24" s="1" t="s">
        <v>27</v>
      </c>
      <c r="C24" s="3">
        <v>97290407</v>
      </c>
      <c r="E24" s="3">
        <v>912956834499</v>
      </c>
      <c r="G24" s="3">
        <v>1013536824741</v>
      </c>
      <c r="I24" s="5">
        <v>-100579990242</v>
      </c>
      <c r="K24" s="3">
        <v>97290407</v>
      </c>
      <c r="M24" s="3">
        <v>912956834499</v>
      </c>
      <c r="O24" s="3">
        <v>1013536824741</v>
      </c>
      <c r="Q24" s="5">
        <v>-100579990242</v>
      </c>
    </row>
    <row r="25" spans="1:17" x14ac:dyDescent="0.25">
      <c r="A25" s="1" t="s">
        <v>42</v>
      </c>
      <c r="C25" s="3">
        <v>3583604</v>
      </c>
      <c r="E25" s="3">
        <v>37332710708</v>
      </c>
      <c r="G25" s="3">
        <v>20094067344</v>
      </c>
      <c r="I25" s="5">
        <v>17238643364</v>
      </c>
      <c r="K25" s="3">
        <v>3583604</v>
      </c>
      <c r="M25" s="3">
        <v>37332710708</v>
      </c>
      <c r="O25" s="3">
        <v>20094067344</v>
      </c>
      <c r="Q25" s="5">
        <v>17238643364</v>
      </c>
    </row>
    <row r="26" spans="1:17" x14ac:dyDescent="0.25">
      <c r="A26" s="1" t="s">
        <v>39</v>
      </c>
      <c r="C26" s="3">
        <v>7725000</v>
      </c>
      <c r="E26" s="3">
        <v>70201749397</v>
      </c>
      <c r="G26" s="3">
        <v>79877335072</v>
      </c>
      <c r="I26" s="5">
        <v>-9675585675</v>
      </c>
      <c r="K26" s="3">
        <v>7725000</v>
      </c>
      <c r="M26" s="3">
        <v>70201749397</v>
      </c>
      <c r="O26" s="3">
        <v>79877335072</v>
      </c>
      <c r="Q26" s="5">
        <v>-9675585675</v>
      </c>
    </row>
    <row r="27" spans="1:17" x14ac:dyDescent="0.25">
      <c r="A27" s="1" t="s">
        <v>25</v>
      </c>
      <c r="C27" s="3">
        <v>10278129</v>
      </c>
      <c r="E27" s="3">
        <v>81940132542</v>
      </c>
      <c r="G27" s="3">
        <v>80305416681</v>
      </c>
      <c r="I27" s="5">
        <v>1634715861</v>
      </c>
      <c r="K27" s="3">
        <v>10278129</v>
      </c>
      <c r="M27" s="3">
        <v>81940132542</v>
      </c>
      <c r="O27" s="3">
        <v>80305416681</v>
      </c>
      <c r="Q27" s="5">
        <v>1634715861</v>
      </c>
    </row>
    <row r="28" spans="1:17" x14ac:dyDescent="0.25">
      <c r="A28" s="1" t="s">
        <v>49</v>
      </c>
      <c r="C28" s="3">
        <v>2000000</v>
      </c>
      <c r="E28" s="3">
        <v>53420247000</v>
      </c>
      <c r="G28" s="3">
        <v>62426340000</v>
      </c>
      <c r="I28" s="5">
        <v>-9006093000</v>
      </c>
      <c r="K28" s="3">
        <v>2000000</v>
      </c>
      <c r="M28" s="3">
        <v>53420247000</v>
      </c>
      <c r="O28" s="3">
        <v>62426340000</v>
      </c>
      <c r="Q28" s="5">
        <v>-9006093000</v>
      </c>
    </row>
    <row r="29" spans="1:17" x14ac:dyDescent="0.25">
      <c r="A29" s="1" t="s">
        <v>55</v>
      </c>
      <c r="C29" s="3">
        <v>11694395</v>
      </c>
      <c r="E29" s="3">
        <v>272718121185</v>
      </c>
      <c r="G29" s="3">
        <v>312126238443</v>
      </c>
      <c r="I29" s="5">
        <v>-39408117258</v>
      </c>
      <c r="K29" s="3">
        <v>11694395</v>
      </c>
      <c r="M29" s="3">
        <v>272718121185</v>
      </c>
      <c r="O29" s="3">
        <v>312126238443</v>
      </c>
      <c r="Q29" s="5">
        <v>-39408117258</v>
      </c>
    </row>
    <row r="30" spans="1:17" x14ac:dyDescent="0.25">
      <c r="A30" s="1" t="s">
        <v>45</v>
      </c>
      <c r="C30" s="3">
        <v>69365191</v>
      </c>
      <c r="E30" s="3">
        <v>900519233562</v>
      </c>
      <c r="G30" s="3">
        <v>1152195742177</v>
      </c>
      <c r="I30" s="5">
        <v>-251676508615</v>
      </c>
      <c r="K30" s="3">
        <v>69365191</v>
      </c>
      <c r="M30" s="3">
        <v>900519233562</v>
      </c>
      <c r="O30" s="3">
        <v>1152195742177</v>
      </c>
      <c r="Q30" s="5">
        <v>-251676508615</v>
      </c>
    </row>
    <row r="31" spans="1:17" x14ac:dyDescent="0.25">
      <c r="A31" s="1" t="s">
        <v>44</v>
      </c>
      <c r="C31" s="3">
        <v>17048626</v>
      </c>
      <c r="E31" s="3">
        <v>356568807648</v>
      </c>
      <c r="G31" s="10">
        <v>381193957560</v>
      </c>
      <c r="I31" s="5">
        <v>-24625149912</v>
      </c>
      <c r="K31" s="3">
        <v>17048626</v>
      </c>
      <c r="M31" s="3">
        <v>356568807648</v>
      </c>
      <c r="O31" s="3">
        <v>381193957560</v>
      </c>
      <c r="Q31" s="5">
        <v>-24625149912</v>
      </c>
    </row>
    <row r="32" spans="1:17" x14ac:dyDescent="0.25">
      <c r="A32" s="1" t="s">
        <v>46</v>
      </c>
      <c r="C32" s="3">
        <v>21052995</v>
      </c>
      <c r="E32" s="3">
        <v>321240650584</v>
      </c>
      <c r="G32" s="3">
        <v>354306463478</v>
      </c>
      <c r="I32" s="5">
        <v>-33065812894</v>
      </c>
      <c r="K32" s="3">
        <v>21052995</v>
      </c>
      <c r="M32" s="3">
        <v>321240650584</v>
      </c>
      <c r="O32" s="3">
        <v>354306463478</v>
      </c>
      <c r="Q32" s="5">
        <v>-33065812894</v>
      </c>
    </row>
    <row r="33" spans="1:17" x14ac:dyDescent="0.25">
      <c r="A33" s="1" t="s">
        <v>50</v>
      </c>
      <c r="C33" s="3">
        <v>26589814</v>
      </c>
      <c r="E33" s="3">
        <v>324315788524</v>
      </c>
      <c r="G33" s="3">
        <v>343553740005</v>
      </c>
      <c r="I33" s="5">
        <v>-19237951481</v>
      </c>
      <c r="K33" s="3">
        <v>26589814</v>
      </c>
      <c r="M33" s="3">
        <v>324315788524</v>
      </c>
      <c r="O33" s="3">
        <v>343553740005</v>
      </c>
      <c r="Q33" s="5">
        <v>-19237951481</v>
      </c>
    </row>
    <row r="34" spans="1:17" x14ac:dyDescent="0.25">
      <c r="A34" s="1" t="s">
        <v>65</v>
      </c>
      <c r="C34" s="3">
        <v>15991413</v>
      </c>
      <c r="E34" s="3">
        <v>381351375582</v>
      </c>
      <c r="G34" s="3">
        <v>537134763690</v>
      </c>
      <c r="I34" s="5">
        <v>-155783388108</v>
      </c>
      <c r="K34" s="3">
        <v>15991413</v>
      </c>
      <c r="M34" s="3">
        <v>381351375582</v>
      </c>
      <c r="O34" s="3">
        <v>537134763690</v>
      </c>
      <c r="Q34" s="5">
        <v>-155783388108</v>
      </c>
    </row>
    <row r="35" spans="1:17" x14ac:dyDescent="0.25">
      <c r="A35" s="1" t="s">
        <v>28</v>
      </c>
      <c r="C35" s="3">
        <v>4519835</v>
      </c>
      <c r="E35" s="3">
        <v>104056536297</v>
      </c>
      <c r="G35" s="3">
        <v>108555347975</v>
      </c>
      <c r="I35" s="5">
        <v>-4498811678</v>
      </c>
      <c r="K35" s="3">
        <v>4519835</v>
      </c>
      <c r="M35" s="3">
        <v>104056536297</v>
      </c>
      <c r="O35" s="3">
        <v>108555347975</v>
      </c>
      <c r="Q35" s="5">
        <v>-4498811678</v>
      </c>
    </row>
    <row r="36" spans="1:17" x14ac:dyDescent="0.25">
      <c r="A36" s="1" t="s">
        <v>32</v>
      </c>
      <c r="C36" s="3">
        <v>53344263</v>
      </c>
      <c r="E36" s="3">
        <v>847899565516</v>
      </c>
      <c r="G36" s="3">
        <v>927439862468</v>
      </c>
      <c r="I36" s="5">
        <v>-79540296952</v>
      </c>
      <c r="K36" s="3">
        <v>53344263</v>
      </c>
      <c r="M36" s="3">
        <v>847899565516</v>
      </c>
      <c r="O36" s="3">
        <v>927439862468</v>
      </c>
      <c r="Q36" s="5">
        <v>-79540296952</v>
      </c>
    </row>
    <row r="37" spans="1:17" x14ac:dyDescent="0.25">
      <c r="A37" s="1" t="s">
        <v>60</v>
      </c>
      <c r="C37" s="3">
        <v>11505960</v>
      </c>
      <c r="E37" s="3">
        <v>305609987655</v>
      </c>
      <c r="G37" s="3">
        <v>342324361172</v>
      </c>
      <c r="I37" s="5">
        <v>-36714373517</v>
      </c>
      <c r="K37" s="3">
        <v>11505960</v>
      </c>
      <c r="M37" s="3">
        <v>305609987655</v>
      </c>
      <c r="O37" s="3">
        <v>342324361172</v>
      </c>
      <c r="Q37" s="5">
        <v>-36714373517</v>
      </c>
    </row>
    <row r="38" spans="1:17" x14ac:dyDescent="0.25">
      <c r="A38" s="1" t="s">
        <v>66</v>
      </c>
      <c r="C38" s="3">
        <v>2795263</v>
      </c>
      <c r="E38" s="3">
        <v>64686533990</v>
      </c>
      <c r="G38" s="3">
        <v>77440451130</v>
      </c>
      <c r="I38" s="5">
        <v>-12753917140</v>
      </c>
      <c r="K38" s="3">
        <v>2795263</v>
      </c>
      <c r="M38" s="3">
        <v>64686533990</v>
      </c>
      <c r="O38" s="3">
        <v>77440451130</v>
      </c>
      <c r="Q38" s="5">
        <v>-12753917140</v>
      </c>
    </row>
    <row r="39" spans="1:17" x14ac:dyDescent="0.25">
      <c r="A39" s="1" t="s">
        <v>54</v>
      </c>
      <c r="C39" s="3">
        <v>3103025</v>
      </c>
      <c r="E39" s="3">
        <v>79550854012</v>
      </c>
      <c r="G39" s="3">
        <v>88403546955</v>
      </c>
      <c r="I39" s="5">
        <v>-8852692943</v>
      </c>
      <c r="K39" s="3">
        <v>3103025</v>
      </c>
      <c r="M39" s="3">
        <v>79550854012</v>
      </c>
      <c r="O39" s="3">
        <v>88403546955</v>
      </c>
      <c r="Q39" s="5">
        <v>-8852692943</v>
      </c>
    </row>
    <row r="40" spans="1:17" x14ac:dyDescent="0.25">
      <c r="A40" s="1" t="s">
        <v>19</v>
      </c>
      <c r="C40" s="3">
        <v>9526136</v>
      </c>
      <c r="E40" s="3">
        <v>1116922275139</v>
      </c>
      <c r="G40" s="3">
        <v>938446382436</v>
      </c>
      <c r="I40" s="5">
        <v>178475892703</v>
      </c>
      <c r="K40" s="3">
        <v>9526136</v>
      </c>
      <c r="M40" s="3">
        <v>1116922275139</v>
      </c>
      <c r="O40" s="3">
        <v>938446382436</v>
      </c>
      <c r="Q40" s="5">
        <v>178475892703</v>
      </c>
    </row>
    <row r="41" spans="1:17" x14ac:dyDescent="0.25">
      <c r="A41" s="1" t="s">
        <v>36</v>
      </c>
      <c r="C41" s="3">
        <v>4612762</v>
      </c>
      <c r="E41" s="3">
        <v>568670898517</v>
      </c>
      <c r="G41" s="3">
        <v>557299314673</v>
      </c>
      <c r="I41" s="5">
        <v>11371583844</v>
      </c>
      <c r="K41" s="3">
        <v>4612762</v>
      </c>
      <c r="M41" s="3">
        <v>568670898517</v>
      </c>
      <c r="O41" s="3">
        <v>557299314673</v>
      </c>
      <c r="Q41" s="5">
        <v>11371583844</v>
      </c>
    </row>
    <row r="42" spans="1:17" x14ac:dyDescent="0.25">
      <c r="A42" s="1" t="s">
        <v>21</v>
      </c>
      <c r="C42" s="3">
        <v>46525120</v>
      </c>
      <c r="E42" s="3">
        <v>1520643957223</v>
      </c>
      <c r="G42" s="3">
        <v>1751422951933</v>
      </c>
      <c r="I42" s="5">
        <v>-230778994710</v>
      </c>
      <c r="K42" s="3">
        <v>46525120</v>
      </c>
      <c r="M42" s="3">
        <v>1520643957223</v>
      </c>
      <c r="O42" s="3">
        <v>1751422951933</v>
      </c>
      <c r="Q42" s="5">
        <v>-230778994710</v>
      </c>
    </row>
    <row r="43" spans="1:17" x14ac:dyDescent="0.25">
      <c r="A43" s="1" t="s">
        <v>64</v>
      </c>
      <c r="C43" s="3">
        <v>330000</v>
      </c>
      <c r="E43" s="3">
        <v>5494611375</v>
      </c>
      <c r="G43" s="3">
        <v>7948324395</v>
      </c>
      <c r="I43" s="5">
        <v>-2453713020</v>
      </c>
      <c r="K43" s="3">
        <v>330000</v>
      </c>
      <c r="M43" s="3">
        <v>5494611375</v>
      </c>
      <c r="O43" s="3">
        <v>7948324395</v>
      </c>
      <c r="Q43" s="5">
        <v>-2453713020</v>
      </c>
    </row>
    <row r="44" spans="1:17" x14ac:dyDescent="0.25">
      <c r="A44" s="1" t="s">
        <v>57</v>
      </c>
      <c r="C44" s="3">
        <v>86349222</v>
      </c>
      <c r="E44" s="3">
        <v>1230021914370</v>
      </c>
      <c r="G44" s="3">
        <v>1676366225611</v>
      </c>
      <c r="I44" s="5">
        <v>-446344311241</v>
      </c>
      <c r="K44" s="3">
        <v>86349222</v>
      </c>
      <c r="M44" s="3">
        <v>1230021914370</v>
      </c>
      <c r="O44" s="3">
        <v>1676366225611</v>
      </c>
      <c r="Q44" s="5">
        <v>-446344311241</v>
      </c>
    </row>
    <row r="45" spans="1:17" x14ac:dyDescent="0.25">
      <c r="A45" s="1" t="s">
        <v>69</v>
      </c>
      <c r="C45" s="3">
        <v>8050000</v>
      </c>
      <c r="E45" s="3">
        <v>271111232700</v>
      </c>
      <c r="G45" s="3">
        <v>332764804515</v>
      </c>
      <c r="I45" s="5">
        <v>-61653571815</v>
      </c>
      <c r="K45" s="3">
        <v>8050000</v>
      </c>
      <c r="M45" s="3">
        <v>271111232700</v>
      </c>
      <c r="O45" s="3">
        <v>332764804515</v>
      </c>
      <c r="Q45" s="5">
        <v>-61653571815</v>
      </c>
    </row>
    <row r="46" spans="1:17" x14ac:dyDescent="0.25">
      <c r="A46" s="1" t="s">
        <v>70</v>
      </c>
      <c r="C46" s="3">
        <v>2408358</v>
      </c>
      <c r="E46" s="3">
        <v>84102213121</v>
      </c>
      <c r="G46" s="3">
        <v>73055131572</v>
      </c>
      <c r="I46" s="5">
        <v>11047081549</v>
      </c>
      <c r="K46" s="3">
        <v>2408358</v>
      </c>
      <c r="M46" s="3">
        <v>84102213121</v>
      </c>
      <c r="O46" s="3">
        <v>73055131572</v>
      </c>
      <c r="Q46" s="5">
        <v>11047081549</v>
      </c>
    </row>
    <row r="47" spans="1:17" x14ac:dyDescent="0.25">
      <c r="A47" s="1" t="s">
        <v>18</v>
      </c>
      <c r="C47" s="3">
        <v>188667132</v>
      </c>
      <c r="E47" s="3">
        <v>1001487964094</v>
      </c>
      <c r="G47" s="3">
        <v>1029619648902</v>
      </c>
      <c r="I47" s="5">
        <v>-28131684808</v>
      </c>
      <c r="K47" s="3">
        <v>188667132</v>
      </c>
      <c r="M47" s="3">
        <v>1001487964094</v>
      </c>
      <c r="O47" s="3">
        <v>1029619648902</v>
      </c>
      <c r="Q47" s="5">
        <v>-28131684808</v>
      </c>
    </row>
    <row r="48" spans="1:17" x14ac:dyDescent="0.25">
      <c r="A48" s="1" t="s">
        <v>16</v>
      </c>
      <c r="C48" s="3">
        <v>41912170</v>
      </c>
      <c r="E48" s="3">
        <v>130821168727</v>
      </c>
      <c r="G48" s="3">
        <v>134570820060</v>
      </c>
      <c r="I48" s="5">
        <v>-3749651333</v>
      </c>
      <c r="K48" s="3">
        <v>41912170</v>
      </c>
      <c r="M48" s="3">
        <v>130821168727</v>
      </c>
      <c r="O48" s="3">
        <v>134570820060</v>
      </c>
      <c r="Q48" s="5">
        <v>-3749651333</v>
      </c>
    </row>
    <row r="49" spans="1:17" x14ac:dyDescent="0.25">
      <c r="A49" s="1" t="s">
        <v>37</v>
      </c>
      <c r="C49" s="3">
        <v>5495955</v>
      </c>
      <c r="E49" s="3">
        <v>109210448814</v>
      </c>
      <c r="G49" s="3">
        <v>111778178226</v>
      </c>
      <c r="I49" s="5">
        <v>-2567729412</v>
      </c>
      <c r="K49" s="3">
        <v>5495955</v>
      </c>
      <c r="M49" s="3">
        <v>109210448814</v>
      </c>
      <c r="O49" s="3">
        <v>111778178226</v>
      </c>
      <c r="Q49" s="5">
        <v>-2567729412</v>
      </c>
    </row>
    <row r="50" spans="1:17" x14ac:dyDescent="0.25">
      <c r="A50" s="1" t="s">
        <v>52</v>
      </c>
      <c r="C50" s="3">
        <v>1700000</v>
      </c>
      <c r="E50" s="3">
        <v>24243090210</v>
      </c>
      <c r="G50" s="3">
        <v>25314477333</v>
      </c>
      <c r="I50" s="5">
        <v>-1071387123</v>
      </c>
      <c r="K50" s="3">
        <v>1700000</v>
      </c>
      <c r="M50" s="3">
        <v>24243090210</v>
      </c>
      <c r="O50" s="3">
        <v>25314477333</v>
      </c>
      <c r="Q50" s="5">
        <v>-1071387123</v>
      </c>
    </row>
    <row r="51" spans="1:17" x14ac:dyDescent="0.25">
      <c r="A51" s="1" t="s">
        <v>38</v>
      </c>
      <c r="C51" s="3">
        <v>16067459</v>
      </c>
      <c r="E51" s="3">
        <v>289410060055</v>
      </c>
      <c r="G51" s="3">
        <v>293562743053</v>
      </c>
      <c r="I51" s="5">
        <v>-4152682998</v>
      </c>
      <c r="K51" s="3">
        <v>16067459</v>
      </c>
      <c r="M51" s="3">
        <v>289410060055</v>
      </c>
      <c r="O51" s="3">
        <v>293562743053</v>
      </c>
      <c r="Q51" s="5">
        <v>-4152682998</v>
      </c>
    </row>
    <row r="52" spans="1:17" x14ac:dyDescent="0.25">
      <c r="A52" s="1" t="s">
        <v>93</v>
      </c>
      <c r="C52" s="3">
        <v>396127</v>
      </c>
      <c r="E52" s="3">
        <v>382030095168</v>
      </c>
      <c r="G52" s="3">
        <v>379123303671</v>
      </c>
      <c r="I52" s="5">
        <v>2906791497</v>
      </c>
      <c r="K52" s="3">
        <v>396127</v>
      </c>
      <c r="M52" s="3">
        <v>382030095168</v>
      </c>
      <c r="O52" s="3">
        <v>379123303671</v>
      </c>
      <c r="Q52" s="5">
        <v>2906791497</v>
      </c>
    </row>
    <row r="53" spans="1:17" x14ac:dyDescent="0.25">
      <c r="A53" s="1" t="s">
        <v>141</v>
      </c>
      <c r="C53" s="3">
        <v>1308</v>
      </c>
      <c r="E53" s="3">
        <v>1150599899</v>
      </c>
      <c r="G53" s="3">
        <v>1127496272</v>
      </c>
      <c r="I53" s="5">
        <v>23103627</v>
      </c>
      <c r="K53" s="3">
        <v>1308</v>
      </c>
      <c r="M53" s="3">
        <v>1150599899</v>
      </c>
      <c r="O53" s="3">
        <v>1127496272</v>
      </c>
      <c r="Q53" s="5">
        <v>23103627</v>
      </c>
    </row>
    <row r="54" spans="1:17" x14ac:dyDescent="0.25">
      <c r="A54" s="1" t="s">
        <v>117</v>
      </c>
      <c r="C54" s="3">
        <v>2858</v>
      </c>
      <c r="E54" s="3">
        <v>2486009329</v>
      </c>
      <c r="G54" s="3">
        <v>2482870203</v>
      </c>
      <c r="I54" s="5">
        <v>3139126</v>
      </c>
      <c r="K54" s="3">
        <v>2858</v>
      </c>
      <c r="M54" s="3">
        <v>2486009329</v>
      </c>
      <c r="O54" s="3">
        <v>2482870203</v>
      </c>
      <c r="Q54" s="5">
        <v>3139126</v>
      </c>
    </row>
    <row r="55" spans="1:17" x14ac:dyDescent="0.25">
      <c r="A55" s="1" t="s">
        <v>138</v>
      </c>
      <c r="C55" s="3">
        <v>18315</v>
      </c>
      <c r="E55" s="3">
        <v>16423453169</v>
      </c>
      <c r="G55" s="3">
        <v>16265626797</v>
      </c>
      <c r="I55" s="5">
        <v>157826372</v>
      </c>
      <c r="K55" s="3">
        <v>18315</v>
      </c>
      <c r="M55" s="3">
        <v>16423453169</v>
      </c>
      <c r="O55" s="3">
        <v>16265626797</v>
      </c>
      <c r="Q55" s="5">
        <v>157826372</v>
      </c>
    </row>
    <row r="56" spans="1:17" x14ac:dyDescent="0.25">
      <c r="A56" s="1" t="s">
        <v>87</v>
      </c>
      <c r="C56" s="3">
        <v>165853</v>
      </c>
      <c r="E56" s="3">
        <v>140498294054</v>
      </c>
      <c r="G56" s="3">
        <v>139574916341</v>
      </c>
      <c r="I56" s="5">
        <v>923377713</v>
      </c>
      <c r="K56" s="3">
        <v>165853</v>
      </c>
      <c r="M56" s="3">
        <v>140498294054</v>
      </c>
      <c r="O56" s="3">
        <v>139574916341</v>
      </c>
      <c r="Q56" s="5">
        <v>923377713</v>
      </c>
    </row>
    <row r="57" spans="1:17" x14ac:dyDescent="0.25">
      <c r="A57" s="1" t="s">
        <v>84</v>
      </c>
      <c r="C57" s="3">
        <v>159851</v>
      </c>
      <c r="E57" s="3">
        <v>116897985925</v>
      </c>
      <c r="G57" s="3">
        <v>117528214989</v>
      </c>
      <c r="I57" s="5">
        <v>-630229064</v>
      </c>
      <c r="K57" s="3">
        <v>159851</v>
      </c>
      <c r="M57" s="3">
        <v>116897985925</v>
      </c>
      <c r="O57" s="3">
        <v>117528214989</v>
      </c>
      <c r="Q57" s="5">
        <v>-630229064</v>
      </c>
    </row>
    <row r="58" spans="1:17" x14ac:dyDescent="0.25">
      <c r="A58" s="1" t="s">
        <v>114</v>
      </c>
      <c r="C58" s="3">
        <v>235259</v>
      </c>
      <c r="E58" s="3">
        <v>190744472684</v>
      </c>
      <c r="G58" s="3">
        <v>190922783052</v>
      </c>
      <c r="I58" s="5">
        <v>-178310368</v>
      </c>
      <c r="K58" s="3">
        <v>235259</v>
      </c>
      <c r="M58" s="3">
        <v>190744472684</v>
      </c>
      <c r="O58" s="3">
        <v>190922783052</v>
      </c>
      <c r="Q58" s="5">
        <v>-178310368</v>
      </c>
    </row>
    <row r="59" spans="1:17" x14ac:dyDescent="0.25">
      <c r="A59" s="1" t="s">
        <v>96</v>
      </c>
      <c r="C59" s="3">
        <v>82380</v>
      </c>
      <c r="E59" s="3">
        <v>70008331569</v>
      </c>
      <c r="G59" s="3">
        <v>69838882295</v>
      </c>
      <c r="I59" s="5">
        <v>169449274</v>
      </c>
      <c r="K59" s="3">
        <v>82380</v>
      </c>
      <c r="M59" s="3">
        <v>70008331569</v>
      </c>
      <c r="O59" s="3">
        <v>69838882295</v>
      </c>
      <c r="Q59" s="5">
        <v>169449274</v>
      </c>
    </row>
    <row r="60" spans="1:17" x14ac:dyDescent="0.25">
      <c r="A60" s="1" t="s">
        <v>120</v>
      </c>
      <c r="C60" s="3">
        <v>28391</v>
      </c>
      <c r="E60" s="3">
        <v>25092215090</v>
      </c>
      <c r="G60" s="3">
        <v>24830560217</v>
      </c>
      <c r="I60" s="5">
        <v>261654873</v>
      </c>
      <c r="K60" s="3">
        <v>28391</v>
      </c>
      <c r="M60" s="3">
        <v>25092215090</v>
      </c>
      <c r="O60" s="3">
        <v>24830560217</v>
      </c>
      <c r="Q60" s="5">
        <v>261654873</v>
      </c>
    </row>
    <row r="61" spans="1:17" x14ac:dyDescent="0.25">
      <c r="A61" s="1" t="s">
        <v>99</v>
      </c>
      <c r="C61" s="3">
        <v>49028</v>
      </c>
      <c r="E61" s="3">
        <v>40179643963</v>
      </c>
      <c r="G61" s="3">
        <v>39927116717</v>
      </c>
      <c r="I61" s="5">
        <v>252527246</v>
      </c>
      <c r="K61" s="3">
        <v>49028</v>
      </c>
      <c r="M61" s="3">
        <v>40179643963</v>
      </c>
      <c r="O61" s="3">
        <v>39927116717</v>
      </c>
      <c r="Q61" s="5">
        <v>252527246</v>
      </c>
    </row>
    <row r="62" spans="1:17" x14ac:dyDescent="0.25">
      <c r="A62" s="1" t="s">
        <v>102</v>
      </c>
      <c r="C62" s="3">
        <v>80516</v>
      </c>
      <c r="E62" s="3">
        <v>58287445865</v>
      </c>
      <c r="G62" s="3">
        <v>58303892298</v>
      </c>
      <c r="I62" s="5">
        <v>-16446433</v>
      </c>
      <c r="K62" s="3">
        <v>80516</v>
      </c>
      <c r="M62" s="3">
        <v>58287445865</v>
      </c>
      <c r="O62" s="3">
        <v>58303892298</v>
      </c>
      <c r="Q62" s="5">
        <v>-16446433</v>
      </c>
    </row>
    <row r="63" spans="1:17" x14ac:dyDescent="0.25">
      <c r="A63" s="1" t="s">
        <v>80</v>
      </c>
      <c r="C63" s="3">
        <v>593084</v>
      </c>
      <c r="E63" s="3">
        <v>439027350703</v>
      </c>
      <c r="G63" s="3">
        <v>442005079488</v>
      </c>
      <c r="I63" s="5">
        <v>-2977728785</v>
      </c>
      <c r="K63" s="3">
        <v>593084</v>
      </c>
      <c r="M63" s="3">
        <v>439027350703</v>
      </c>
      <c r="O63" s="3">
        <v>442005079488</v>
      </c>
      <c r="Q63" s="5">
        <v>-2977728785</v>
      </c>
    </row>
    <row r="64" spans="1:17" x14ac:dyDescent="0.25">
      <c r="A64" s="1" t="s">
        <v>126</v>
      </c>
      <c r="C64" s="3">
        <v>46304</v>
      </c>
      <c r="E64" s="3">
        <v>40155282103</v>
      </c>
      <c r="G64" s="3">
        <v>40104118470</v>
      </c>
      <c r="I64" s="5">
        <v>51163633</v>
      </c>
      <c r="K64" s="3">
        <v>46304</v>
      </c>
      <c r="M64" s="3">
        <v>40155282103</v>
      </c>
      <c r="O64" s="3">
        <v>40104118470</v>
      </c>
      <c r="Q64" s="5">
        <v>51163633</v>
      </c>
    </row>
    <row r="65" spans="1:17" x14ac:dyDescent="0.25">
      <c r="A65" s="1" t="s">
        <v>132</v>
      </c>
      <c r="C65" s="3">
        <v>69371</v>
      </c>
      <c r="E65" s="3">
        <v>61375895841</v>
      </c>
      <c r="G65" s="3">
        <v>61311549034</v>
      </c>
      <c r="I65" s="5">
        <v>64346807</v>
      </c>
      <c r="K65" s="3">
        <v>69371</v>
      </c>
      <c r="M65" s="3">
        <v>61375895841</v>
      </c>
      <c r="O65" s="3">
        <v>61311549034</v>
      </c>
      <c r="Q65" s="5">
        <v>64346807</v>
      </c>
    </row>
    <row r="66" spans="1:17" x14ac:dyDescent="0.25">
      <c r="A66" s="1" t="s">
        <v>108</v>
      </c>
      <c r="C66" s="3">
        <v>154598</v>
      </c>
      <c r="E66" s="3">
        <v>116762471361</v>
      </c>
      <c r="G66" s="10">
        <v>116944337319</v>
      </c>
      <c r="I66" s="5">
        <v>-181865958</v>
      </c>
      <c r="K66" s="3">
        <v>154598</v>
      </c>
      <c r="M66" s="3">
        <v>116762471361</v>
      </c>
      <c r="O66" s="3">
        <v>116944337319</v>
      </c>
      <c r="Q66" s="5">
        <v>-181865958</v>
      </c>
    </row>
    <row r="67" spans="1:17" x14ac:dyDescent="0.25">
      <c r="A67" s="1" t="s">
        <v>105</v>
      </c>
      <c r="C67" s="3">
        <v>100703</v>
      </c>
      <c r="E67" s="3">
        <v>84125831939</v>
      </c>
      <c r="G67" s="3">
        <v>83694389901</v>
      </c>
      <c r="I67" s="5">
        <v>431442038</v>
      </c>
      <c r="K67" s="3">
        <v>100703</v>
      </c>
      <c r="M67" s="3">
        <v>84125831939</v>
      </c>
      <c r="O67" s="3">
        <v>83694389901</v>
      </c>
      <c r="Q67" s="5">
        <v>431442038</v>
      </c>
    </row>
    <row r="68" spans="1:17" x14ac:dyDescent="0.25">
      <c r="A68" s="1" t="s">
        <v>90</v>
      </c>
      <c r="C68" s="3">
        <v>607793</v>
      </c>
      <c r="E68" s="3">
        <v>486101301485</v>
      </c>
      <c r="G68" s="3">
        <v>488758004352</v>
      </c>
      <c r="I68" s="5">
        <v>-2656702867</v>
      </c>
      <c r="K68" s="3">
        <v>607793</v>
      </c>
      <c r="M68" s="3">
        <v>486101301485</v>
      </c>
      <c r="O68" s="3">
        <v>488758004352</v>
      </c>
      <c r="Q68" s="5">
        <v>-2656702867</v>
      </c>
    </row>
    <row r="69" spans="1:17" x14ac:dyDescent="0.25">
      <c r="A69" s="1" t="s">
        <v>111</v>
      </c>
      <c r="C69" s="3">
        <v>128431</v>
      </c>
      <c r="E69" s="3">
        <v>104677974877</v>
      </c>
      <c r="G69" s="3">
        <v>105239346277</v>
      </c>
      <c r="I69" s="5">
        <v>-561371400</v>
      </c>
      <c r="K69" s="3">
        <v>128431</v>
      </c>
      <c r="M69" s="3">
        <v>104677974877</v>
      </c>
      <c r="O69" s="3">
        <v>105239346277</v>
      </c>
      <c r="Q69" s="5">
        <v>-561371400</v>
      </c>
    </row>
    <row r="70" spans="1:17" x14ac:dyDescent="0.25">
      <c r="A70" s="1" t="s">
        <v>123</v>
      </c>
      <c r="C70" s="3">
        <v>72613</v>
      </c>
      <c r="E70" s="3">
        <v>51988817231</v>
      </c>
      <c r="G70" s="3">
        <v>52076026145</v>
      </c>
      <c r="I70" s="5">
        <v>-87208914</v>
      </c>
      <c r="K70" s="3">
        <v>72613</v>
      </c>
      <c r="M70" s="3">
        <v>51988817231</v>
      </c>
      <c r="O70" s="3">
        <v>52076026145</v>
      </c>
      <c r="Q70" s="5">
        <v>-87208914</v>
      </c>
    </row>
    <row r="71" spans="1:17" x14ac:dyDescent="0.25">
      <c r="A71" s="1" t="s">
        <v>129</v>
      </c>
      <c r="C71" s="3">
        <v>1150</v>
      </c>
      <c r="E71" s="3">
        <v>807751568</v>
      </c>
      <c r="G71" s="3">
        <v>811208652</v>
      </c>
      <c r="I71" s="5">
        <v>-3457084</v>
      </c>
      <c r="K71" s="3">
        <v>1150</v>
      </c>
      <c r="M71" s="3">
        <v>807751568</v>
      </c>
      <c r="O71" s="3">
        <v>811208652</v>
      </c>
      <c r="Q71" s="5">
        <v>-3457084</v>
      </c>
    </row>
    <row r="72" spans="1:17" x14ac:dyDescent="0.25">
      <c r="A72" s="1" t="s">
        <v>144</v>
      </c>
      <c r="C72" s="3">
        <v>200000</v>
      </c>
      <c r="E72" s="3">
        <v>193764873750</v>
      </c>
      <c r="G72" s="3">
        <v>194835307500</v>
      </c>
      <c r="I72" s="5">
        <v>-1070433750</v>
      </c>
      <c r="K72" s="3">
        <v>200000</v>
      </c>
      <c r="M72" s="3">
        <v>193764873750</v>
      </c>
      <c r="O72" s="3">
        <v>194835307500</v>
      </c>
      <c r="Q72" s="5">
        <v>-1070433750</v>
      </c>
    </row>
    <row r="73" spans="1:17" x14ac:dyDescent="0.25">
      <c r="A73" s="1" t="s">
        <v>147</v>
      </c>
      <c r="C73" s="3">
        <v>200000</v>
      </c>
      <c r="E73" s="3">
        <v>199963750000</v>
      </c>
      <c r="G73" s="3">
        <v>194435235000</v>
      </c>
      <c r="I73" s="5">
        <v>5528515000</v>
      </c>
      <c r="K73" s="3">
        <v>200000</v>
      </c>
      <c r="M73" s="3">
        <v>199963750000</v>
      </c>
      <c r="O73" s="3">
        <v>194435235000</v>
      </c>
      <c r="Q73" s="5">
        <v>5528515000</v>
      </c>
    </row>
    <row r="74" spans="1:17" ht="23.25" thickBot="1" x14ac:dyDescent="0.3">
      <c r="E74" s="4">
        <f>SUM(E8:E73)</f>
        <v>19500777198451</v>
      </c>
      <c r="G74" s="4">
        <f>SUM(G8:G73)</f>
        <v>21453774463129</v>
      </c>
      <c r="I74" s="11">
        <f>SUM(I8:I73)</f>
        <v>-1952997264678</v>
      </c>
      <c r="M74" s="4">
        <f>SUM(M8:M73)</f>
        <v>19500777198451</v>
      </c>
      <c r="O74" s="4">
        <f>SUM(O8:O73)</f>
        <v>21453774463129</v>
      </c>
      <c r="Q74" s="11">
        <f>SUM(Q8:Q73)</f>
        <v>-1952997264678</v>
      </c>
    </row>
    <row r="75" spans="1:17" ht="23.25" thickTop="1" x14ac:dyDescent="0.25"/>
    <row r="77" spans="1:17" x14ac:dyDescent="0.25">
      <c r="I77" s="3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3"/>
  <sheetViews>
    <sheetView rightToLeft="1" topLeftCell="A10" workbookViewId="0">
      <selection activeCell="I8" sqref="I8:I30"/>
    </sheetView>
  </sheetViews>
  <sheetFormatPr defaultRowHeight="22.5" x14ac:dyDescent="0.25"/>
  <cols>
    <col min="1" max="1" width="33.42578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169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3</v>
      </c>
      <c r="C6" s="15" t="s">
        <v>171</v>
      </c>
      <c r="D6" s="15" t="s">
        <v>171</v>
      </c>
      <c r="E6" s="15" t="s">
        <v>171</v>
      </c>
      <c r="F6" s="15" t="s">
        <v>171</v>
      </c>
      <c r="G6" s="15" t="s">
        <v>171</v>
      </c>
      <c r="H6" s="15" t="s">
        <v>171</v>
      </c>
      <c r="I6" s="15" t="s">
        <v>171</v>
      </c>
      <c r="K6" s="15" t="s">
        <v>172</v>
      </c>
      <c r="L6" s="15" t="s">
        <v>172</v>
      </c>
      <c r="M6" s="15" t="s">
        <v>172</v>
      </c>
      <c r="N6" s="15" t="s">
        <v>172</v>
      </c>
      <c r="O6" s="15" t="s">
        <v>172</v>
      </c>
      <c r="P6" s="15" t="s">
        <v>172</v>
      </c>
      <c r="Q6" s="15" t="s">
        <v>172</v>
      </c>
    </row>
    <row r="7" spans="1:17" ht="24" x14ac:dyDescent="0.25">
      <c r="A7" s="15" t="s">
        <v>3</v>
      </c>
      <c r="C7" s="15" t="s">
        <v>7</v>
      </c>
      <c r="E7" s="15" t="s">
        <v>185</v>
      </c>
      <c r="G7" s="15" t="s">
        <v>186</v>
      </c>
      <c r="I7" s="15" t="s">
        <v>188</v>
      </c>
      <c r="K7" s="15" t="s">
        <v>7</v>
      </c>
      <c r="M7" s="15" t="s">
        <v>185</v>
      </c>
      <c r="O7" s="15" t="s">
        <v>186</v>
      </c>
      <c r="Q7" s="15" t="s">
        <v>188</v>
      </c>
    </row>
    <row r="8" spans="1:17" x14ac:dyDescent="0.25">
      <c r="A8" s="1" t="s">
        <v>21</v>
      </c>
      <c r="C8" s="3">
        <v>12780781</v>
      </c>
      <c r="E8" s="3">
        <v>424250750308</v>
      </c>
      <c r="G8" s="3">
        <v>481128327835</v>
      </c>
      <c r="I8" s="5">
        <v>-56877577527</v>
      </c>
      <c r="K8" s="3">
        <v>12780781</v>
      </c>
      <c r="M8" s="3">
        <v>424250750308</v>
      </c>
      <c r="O8" s="3">
        <v>481128327835</v>
      </c>
      <c r="Q8" s="5">
        <v>-56877577527</v>
      </c>
    </row>
    <row r="9" spans="1:17" x14ac:dyDescent="0.25">
      <c r="A9" s="1" t="s">
        <v>31</v>
      </c>
      <c r="C9" s="3">
        <v>2076</v>
      </c>
      <c r="E9" s="3">
        <v>63250808</v>
      </c>
      <c r="G9" s="3">
        <v>77097881</v>
      </c>
      <c r="I9" s="5">
        <v>-13847073</v>
      </c>
      <c r="K9" s="3">
        <v>2076</v>
      </c>
      <c r="M9" s="3">
        <v>63250808</v>
      </c>
      <c r="O9" s="3">
        <v>77097881</v>
      </c>
      <c r="Q9" s="5">
        <v>-13847073</v>
      </c>
    </row>
    <row r="10" spans="1:17" x14ac:dyDescent="0.25">
      <c r="A10" s="1" t="s">
        <v>57</v>
      </c>
      <c r="C10" s="3">
        <v>18000000</v>
      </c>
      <c r="E10" s="3">
        <v>323465170639</v>
      </c>
      <c r="G10" s="3">
        <v>349448335230</v>
      </c>
      <c r="I10" s="5">
        <v>-25983164591</v>
      </c>
      <c r="K10" s="3">
        <v>18000000</v>
      </c>
      <c r="M10" s="3">
        <v>323465170639</v>
      </c>
      <c r="O10" s="3">
        <v>349448335230</v>
      </c>
      <c r="Q10" s="5">
        <v>-25983164591</v>
      </c>
    </row>
    <row r="11" spans="1:17" x14ac:dyDescent="0.25">
      <c r="A11" s="1" t="s">
        <v>29</v>
      </c>
      <c r="C11" s="3">
        <v>292340</v>
      </c>
      <c r="E11" s="3">
        <v>3599378761</v>
      </c>
      <c r="G11" s="3">
        <v>1799689373</v>
      </c>
      <c r="I11" s="5">
        <v>1799689388</v>
      </c>
      <c r="K11" s="3">
        <v>292340</v>
      </c>
      <c r="M11" s="3">
        <v>3599378761</v>
      </c>
      <c r="O11" s="3">
        <v>1799689373</v>
      </c>
      <c r="Q11" s="5">
        <v>1799689388</v>
      </c>
    </row>
    <row r="12" spans="1:17" x14ac:dyDescent="0.25">
      <c r="A12" s="1" t="s">
        <v>22</v>
      </c>
      <c r="C12" s="3">
        <v>5137461</v>
      </c>
      <c r="E12" s="3">
        <v>85622135188</v>
      </c>
      <c r="G12" s="3">
        <v>83349940882</v>
      </c>
      <c r="I12" s="5">
        <v>2272194306</v>
      </c>
      <c r="K12" s="3">
        <v>5137461</v>
      </c>
      <c r="M12" s="3">
        <v>85622135188</v>
      </c>
      <c r="O12" s="3">
        <v>83349940882</v>
      </c>
      <c r="Q12" s="5">
        <v>2272194306</v>
      </c>
    </row>
    <row r="13" spans="1:17" x14ac:dyDescent="0.25">
      <c r="A13" s="1" t="s">
        <v>51</v>
      </c>
      <c r="C13" s="3">
        <v>131310</v>
      </c>
      <c r="E13" s="3">
        <v>2163774360</v>
      </c>
      <c r="G13" s="3">
        <v>2023064406</v>
      </c>
      <c r="I13" s="5">
        <v>140709954</v>
      </c>
      <c r="K13" s="3">
        <v>131310</v>
      </c>
      <c r="M13" s="3">
        <v>2163774360</v>
      </c>
      <c r="O13" s="3">
        <v>2023064406</v>
      </c>
      <c r="Q13" s="5">
        <v>140709954</v>
      </c>
    </row>
    <row r="14" spans="1:17" x14ac:dyDescent="0.25">
      <c r="A14" s="1" t="s">
        <v>58</v>
      </c>
      <c r="C14" s="3">
        <v>153479</v>
      </c>
      <c r="E14" s="3">
        <v>7023061477</v>
      </c>
      <c r="G14" s="3">
        <v>6717319605</v>
      </c>
      <c r="I14" s="5">
        <v>305741872</v>
      </c>
      <c r="K14" s="3">
        <v>153479</v>
      </c>
      <c r="M14" s="3">
        <v>7023061477</v>
      </c>
      <c r="O14" s="3">
        <v>6717319605</v>
      </c>
      <c r="Q14" s="5">
        <v>305741872</v>
      </c>
    </row>
    <row r="15" spans="1:17" x14ac:dyDescent="0.25">
      <c r="A15" s="1" t="s">
        <v>34</v>
      </c>
      <c r="C15" s="3">
        <v>2408358</v>
      </c>
      <c r="E15" s="3">
        <v>70646773572</v>
      </c>
      <c r="G15" s="3">
        <v>64686643852</v>
      </c>
      <c r="I15" s="5">
        <v>5960129720</v>
      </c>
      <c r="K15" s="3">
        <v>2408358</v>
      </c>
      <c r="M15" s="3">
        <v>70646773572</v>
      </c>
      <c r="O15" s="3">
        <v>64686643852</v>
      </c>
      <c r="Q15" s="5">
        <v>5960129720</v>
      </c>
    </row>
    <row r="16" spans="1:17" x14ac:dyDescent="0.25">
      <c r="A16" s="1" t="s">
        <v>17</v>
      </c>
      <c r="C16" s="3">
        <v>51854515</v>
      </c>
      <c r="E16" s="3">
        <v>214737960098</v>
      </c>
      <c r="G16" s="3">
        <v>215977658863</v>
      </c>
      <c r="I16" s="5">
        <v>-1239698765</v>
      </c>
      <c r="K16" s="3">
        <v>51854515</v>
      </c>
      <c r="M16" s="3">
        <v>214737960098</v>
      </c>
      <c r="O16" s="3">
        <v>215977658863</v>
      </c>
      <c r="Q16" s="5">
        <v>-1239698765</v>
      </c>
    </row>
    <row r="17" spans="1:17" x14ac:dyDescent="0.25">
      <c r="A17" s="1" t="s">
        <v>20</v>
      </c>
      <c r="C17" s="3">
        <v>14200000</v>
      </c>
      <c r="E17" s="3">
        <v>548380895894</v>
      </c>
      <c r="G17" s="3">
        <v>585511354308</v>
      </c>
      <c r="I17" s="5">
        <v>-37130458414</v>
      </c>
      <c r="K17" s="3">
        <v>14200000</v>
      </c>
      <c r="M17" s="3">
        <v>548380895894</v>
      </c>
      <c r="O17" s="3">
        <v>585511354308</v>
      </c>
      <c r="Q17" s="5">
        <v>-37130458414</v>
      </c>
    </row>
    <row r="18" spans="1:17" x14ac:dyDescent="0.25">
      <c r="A18" s="1" t="s">
        <v>47</v>
      </c>
      <c r="C18" s="3">
        <v>5500</v>
      </c>
      <c r="E18" s="3">
        <v>7858167601</v>
      </c>
      <c r="G18" s="3">
        <v>7135640785</v>
      </c>
      <c r="I18" s="5">
        <v>722526816</v>
      </c>
      <c r="K18" s="3">
        <v>5500</v>
      </c>
      <c r="M18" s="3">
        <v>7858167601</v>
      </c>
      <c r="O18" s="3">
        <v>7135640785</v>
      </c>
      <c r="Q18" s="5">
        <v>722526816</v>
      </c>
    </row>
    <row r="19" spans="1:17" x14ac:dyDescent="0.25">
      <c r="A19" s="1" t="s">
        <v>42</v>
      </c>
      <c r="C19" s="3">
        <v>15645</v>
      </c>
      <c r="E19" s="3">
        <v>199064479</v>
      </c>
      <c r="G19" s="3">
        <v>87725007</v>
      </c>
      <c r="I19" s="5">
        <v>111339472</v>
      </c>
      <c r="K19" s="3">
        <v>15645</v>
      </c>
      <c r="M19" s="3">
        <v>199064479</v>
      </c>
      <c r="O19" s="3">
        <v>87725007</v>
      </c>
      <c r="Q19" s="5">
        <v>111339472</v>
      </c>
    </row>
    <row r="20" spans="1:17" x14ac:dyDescent="0.25">
      <c r="A20" s="1" t="s">
        <v>55</v>
      </c>
      <c r="C20" s="3">
        <v>100000</v>
      </c>
      <c r="E20" s="3">
        <v>2484130960</v>
      </c>
      <c r="G20" s="3">
        <v>2669024247</v>
      </c>
      <c r="I20" s="5">
        <v>-184893287</v>
      </c>
      <c r="K20" s="3">
        <v>100000</v>
      </c>
      <c r="M20" s="3">
        <v>2484130960</v>
      </c>
      <c r="O20" s="3">
        <v>2669024247</v>
      </c>
      <c r="Q20" s="5">
        <v>-184893287</v>
      </c>
    </row>
    <row r="21" spans="1:17" x14ac:dyDescent="0.25">
      <c r="A21" s="1" t="s">
        <v>52</v>
      </c>
      <c r="C21" s="3">
        <v>4400000</v>
      </c>
      <c r="E21" s="3">
        <v>128947488549</v>
      </c>
      <c r="G21" s="3">
        <v>131039647167</v>
      </c>
      <c r="I21" s="5">
        <v>-2092158618</v>
      </c>
      <c r="K21" s="3">
        <v>4400000</v>
      </c>
      <c r="M21" s="3">
        <v>128947488549</v>
      </c>
      <c r="O21" s="3">
        <v>131039647167</v>
      </c>
      <c r="Q21" s="5">
        <v>-2092158618</v>
      </c>
    </row>
    <row r="22" spans="1:17" x14ac:dyDescent="0.25">
      <c r="A22" s="1" t="s">
        <v>30</v>
      </c>
      <c r="C22" s="3">
        <v>26841205</v>
      </c>
      <c r="E22" s="3">
        <v>73640942410</v>
      </c>
      <c r="G22" s="3">
        <v>68037824567</v>
      </c>
      <c r="I22" s="5">
        <v>5603117843</v>
      </c>
      <c r="K22" s="3">
        <v>26841205</v>
      </c>
      <c r="M22" s="3">
        <v>73640942410</v>
      </c>
      <c r="O22" s="3">
        <v>68037824567</v>
      </c>
      <c r="Q22" s="5">
        <v>5603117843</v>
      </c>
    </row>
    <row r="23" spans="1:17" x14ac:dyDescent="0.25">
      <c r="A23" s="1" t="s">
        <v>18</v>
      </c>
      <c r="C23" s="3">
        <v>40000000</v>
      </c>
      <c r="E23" s="3">
        <v>236663095058</v>
      </c>
      <c r="G23" s="3">
        <v>218293379577</v>
      </c>
      <c r="I23" s="5">
        <v>18369715481</v>
      </c>
      <c r="K23" s="3">
        <v>40000000</v>
      </c>
      <c r="M23" s="3">
        <v>236663095058</v>
      </c>
      <c r="O23" s="3">
        <v>218293379577</v>
      </c>
      <c r="Q23" s="5">
        <v>18369715481</v>
      </c>
    </row>
    <row r="24" spans="1:17" x14ac:dyDescent="0.25">
      <c r="A24" s="1" t="s">
        <v>15</v>
      </c>
      <c r="C24" s="3">
        <v>14201508</v>
      </c>
      <c r="E24" s="3">
        <v>345414227441</v>
      </c>
      <c r="G24" s="3">
        <v>391210554167</v>
      </c>
      <c r="I24" s="5">
        <v>-45796326726</v>
      </c>
      <c r="K24" s="3">
        <v>14201508</v>
      </c>
      <c r="M24" s="3">
        <v>345414227441</v>
      </c>
      <c r="O24" s="3">
        <v>391210554167</v>
      </c>
      <c r="Q24" s="5">
        <v>-45796326726</v>
      </c>
    </row>
    <row r="25" spans="1:17" x14ac:dyDescent="0.25">
      <c r="A25" s="1" t="s">
        <v>33</v>
      </c>
      <c r="C25" s="3">
        <v>2932040</v>
      </c>
      <c r="E25" s="3">
        <v>9018955040</v>
      </c>
      <c r="G25" s="3">
        <v>29204235507</v>
      </c>
      <c r="I25" s="5">
        <v>-20185280467</v>
      </c>
      <c r="K25" s="3">
        <v>2932040</v>
      </c>
      <c r="M25" s="3">
        <v>9018955040</v>
      </c>
      <c r="O25" s="3">
        <v>29204235507</v>
      </c>
      <c r="Q25" s="5">
        <v>-20185280467</v>
      </c>
    </row>
    <row r="26" spans="1:17" x14ac:dyDescent="0.25">
      <c r="A26" s="1" t="s">
        <v>40</v>
      </c>
      <c r="C26" s="3">
        <v>16588000</v>
      </c>
      <c r="E26" s="3">
        <v>192050897994</v>
      </c>
      <c r="G26" s="3">
        <v>166541944140</v>
      </c>
      <c r="I26" s="5">
        <v>25508953854</v>
      </c>
      <c r="K26" s="3">
        <v>16588000</v>
      </c>
      <c r="M26" s="3">
        <v>192050897994</v>
      </c>
      <c r="O26" s="3">
        <v>166541944140</v>
      </c>
      <c r="Q26" s="5">
        <v>25508953854</v>
      </c>
    </row>
    <row r="27" spans="1:17" x14ac:dyDescent="0.25">
      <c r="A27" s="1" t="s">
        <v>44</v>
      </c>
      <c r="C27" s="3">
        <v>600000</v>
      </c>
      <c r="E27" s="3">
        <v>13705961475</v>
      </c>
      <c r="G27" s="3">
        <v>13415531199</v>
      </c>
      <c r="I27" s="5">
        <v>290430276</v>
      </c>
      <c r="K27" s="3">
        <v>600000</v>
      </c>
      <c r="M27" s="3">
        <v>13705961475</v>
      </c>
      <c r="O27" s="3">
        <v>13415531199</v>
      </c>
      <c r="Q27" s="5">
        <v>290430276</v>
      </c>
    </row>
    <row r="28" spans="1:17" x14ac:dyDescent="0.25">
      <c r="A28" s="1" t="s">
        <v>48</v>
      </c>
      <c r="C28" s="3">
        <v>5000</v>
      </c>
      <c r="E28" s="3">
        <v>7141062600</v>
      </c>
      <c r="G28" s="3">
        <v>6511270725</v>
      </c>
      <c r="I28" s="5">
        <v>629791875</v>
      </c>
      <c r="K28" s="3">
        <v>5000</v>
      </c>
      <c r="M28" s="3">
        <v>7141062600</v>
      </c>
      <c r="O28" s="3">
        <v>6511270725</v>
      </c>
      <c r="Q28" s="5">
        <v>629791875</v>
      </c>
    </row>
    <row r="29" spans="1:17" x14ac:dyDescent="0.25">
      <c r="A29" s="1" t="s">
        <v>25</v>
      </c>
      <c r="C29" s="3">
        <v>1800000</v>
      </c>
      <c r="E29" s="3">
        <v>22994396957</v>
      </c>
      <c r="G29" s="3">
        <v>21095729100</v>
      </c>
      <c r="I29" s="5">
        <v>1898667857</v>
      </c>
      <c r="K29" s="3">
        <v>1800000</v>
      </c>
      <c r="M29" s="3">
        <v>22994396957</v>
      </c>
      <c r="O29" s="3">
        <v>21095729100</v>
      </c>
      <c r="Q29" s="5">
        <v>1898667857</v>
      </c>
    </row>
    <row r="30" spans="1:17" x14ac:dyDescent="0.25">
      <c r="A30" s="1" t="s">
        <v>38</v>
      </c>
      <c r="C30" s="3">
        <v>9460975</v>
      </c>
      <c r="E30" s="3">
        <v>202072875669</v>
      </c>
      <c r="G30" s="3">
        <v>172858058796</v>
      </c>
      <c r="I30" s="5">
        <v>29214816873</v>
      </c>
      <c r="K30" s="3">
        <v>9460975</v>
      </c>
      <c r="M30" s="3">
        <v>202072875669</v>
      </c>
      <c r="O30" s="3">
        <v>172858058796</v>
      </c>
      <c r="Q30" s="5">
        <v>29214816873</v>
      </c>
    </row>
    <row r="31" spans="1:17" x14ac:dyDescent="0.25">
      <c r="A31" s="1" t="s">
        <v>135</v>
      </c>
      <c r="C31" s="3">
        <v>81918</v>
      </c>
      <c r="E31" s="3">
        <v>81918000000</v>
      </c>
      <c r="G31" s="3">
        <v>81575132253</v>
      </c>
      <c r="I31" s="5">
        <v>342867747</v>
      </c>
      <c r="K31" s="3">
        <v>81918</v>
      </c>
      <c r="M31" s="3">
        <v>81918000000</v>
      </c>
      <c r="O31" s="3">
        <v>81575132253</v>
      </c>
      <c r="Q31" s="5">
        <v>342867747</v>
      </c>
    </row>
    <row r="32" spans="1:17" ht="23.25" thickBot="1" x14ac:dyDescent="0.3">
      <c r="E32" s="4">
        <f>SUM(E8:E31)</f>
        <v>3004062417338</v>
      </c>
      <c r="G32" s="4">
        <f>SUM(G8:G31)</f>
        <v>3100395129472</v>
      </c>
      <c r="I32" s="11">
        <f>SUM(I8:I31)</f>
        <v>-96332712134</v>
      </c>
      <c r="M32" s="4">
        <f>SUM(M8:M31)</f>
        <v>3004062417338</v>
      </c>
      <c r="O32" s="4">
        <f>SUM(O8:O31)</f>
        <v>3100395129472</v>
      </c>
      <c r="Q32" s="11">
        <f>SUM(Q8:Q31)</f>
        <v>-96332712134</v>
      </c>
    </row>
    <row r="33" ht="23.25" thickTop="1" x14ac:dyDescent="0.25"/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2020-10-27T07:15:32Z</dcterms:created>
  <dcterms:modified xsi:type="dcterms:W3CDTF">2020-10-31T14:00:52Z</dcterms:modified>
</cp:coreProperties>
</file>