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.ghayouri\Desktop\"/>
    </mc:Choice>
  </mc:AlternateContent>
  <xr:revisionPtr revIDLastSave="0" documentId="8_{37889C9D-D46B-42FB-9D79-09DF303C3F31}" xr6:coauthVersionLast="46" xr6:coauthVersionMax="46" xr10:uidLastSave="{00000000-0000-0000-0000-000000000000}"/>
  <bookViews>
    <workbookView xWindow="-120" yWindow="-120" windowWidth="20730" windowHeight="11160" tabRatio="887" xr2:uid="{00000000-000D-0000-FFFF-FFFF00000000}"/>
  </bookViews>
  <sheets>
    <sheet name="تاییدیه" sheetId="16" r:id="rId1"/>
    <sheet name="سهام" sheetId="1" r:id="rId2"/>
    <sheet name="اوراق مشارکت" sheetId="3" r:id="rId3"/>
    <sheet name="سپرده" sheetId="6" r:id="rId4"/>
    <sheet name="جمع درآمدها" sheetId="15" r:id="rId5"/>
    <sheet name="سود اوراق بهادار و سپرده بانکی" sheetId="7" r:id="rId6"/>
    <sheet name="درآمد سود سهام" sheetId="8" r:id="rId7"/>
    <sheet name="درآمد ناشی از تغییر قیمت اوراق" sheetId="9" r:id="rId8"/>
    <sheet name="درآمد ناشی از فروش" sheetId="10" r:id="rId9"/>
    <sheet name="سرمایه‌گذاری در سهام" sheetId="11" r:id="rId10"/>
    <sheet name="سرمایه‌گذاری در اوراق بهادار" sheetId="12" r:id="rId11"/>
    <sheet name="درآمد سپرده بانکی" sheetId="13" r:id="rId12"/>
    <sheet name="سایر درآمدها" sheetId="14" r:id="rId13"/>
  </sheets>
  <calcPr calcId="191029"/>
</workbook>
</file>

<file path=xl/calcChain.xml><?xml version="1.0" encoding="utf-8"?>
<calcChain xmlns="http://schemas.openxmlformats.org/spreadsheetml/2006/main">
  <c r="C11" i="15" l="1"/>
  <c r="S81" i="11"/>
  <c r="G11" i="15"/>
  <c r="E10" i="14"/>
  <c r="C10" i="14"/>
  <c r="K10" i="13"/>
  <c r="K9" i="13"/>
  <c r="K8" i="13"/>
  <c r="G9" i="13"/>
  <c r="G8" i="13"/>
  <c r="E10" i="13"/>
  <c r="I10" i="13"/>
  <c r="C33" i="12"/>
  <c r="E33" i="12"/>
  <c r="G33" i="12"/>
  <c r="I33" i="12"/>
  <c r="K33" i="12"/>
  <c r="M33" i="12"/>
  <c r="O33" i="12"/>
  <c r="Q33" i="12"/>
  <c r="U81" i="11"/>
  <c r="K81" i="11"/>
  <c r="M81" i="11"/>
  <c r="O81" i="11"/>
  <c r="Q81" i="11"/>
  <c r="C81" i="11"/>
  <c r="E81" i="11"/>
  <c r="G81" i="11"/>
  <c r="I81" i="11"/>
  <c r="E64" i="10"/>
  <c r="G64" i="10"/>
  <c r="I64" i="10"/>
  <c r="M64" i="10"/>
  <c r="O64" i="10"/>
  <c r="Q64" i="10"/>
  <c r="Q75" i="9"/>
  <c r="Q12" i="9"/>
  <c r="Q79" i="9" s="1"/>
  <c r="I70" i="9"/>
  <c r="E8" i="15" l="1"/>
  <c r="E10" i="15"/>
  <c r="E9" i="15"/>
  <c r="E7" i="15"/>
  <c r="G10" i="13"/>
  <c r="Y59" i="1"/>
  <c r="M79" i="9"/>
  <c r="O79" i="9"/>
  <c r="I79" i="9"/>
  <c r="E79" i="9"/>
  <c r="G79" i="9"/>
  <c r="S17" i="8"/>
  <c r="Q17" i="8"/>
  <c r="M17" i="8"/>
  <c r="K17" i="8"/>
  <c r="I17" i="8"/>
  <c r="E11" i="15" l="1"/>
  <c r="O17" i="8"/>
  <c r="K13" i="7"/>
  <c r="I13" i="7"/>
  <c r="S13" i="7"/>
  <c r="Q13" i="7"/>
  <c r="O13" i="7"/>
  <c r="M13" i="7"/>
  <c r="Q10" i="6"/>
  <c r="O10" i="6"/>
  <c r="M10" i="6"/>
  <c r="K10" i="6"/>
  <c r="AG30" i="3"/>
  <c r="AI30" i="3"/>
  <c r="AA30" i="3"/>
  <c r="W30" i="3"/>
  <c r="S30" i="3"/>
  <c r="Q30" i="3"/>
  <c r="W59" i="1"/>
  <c r="U59" i="1"/>
  <c r="O59" i="1"/>
  <c r="K59" i="1"/>
  <c r="G59" i="1"/>
  <c r="E59" i="1"/>
  <c r="AK30" i="3" l="1"/>
</calcChain>
</file>

<file path=xl/sharedStrings.xml><?xml version="1.0" encoding="utf-8"?>
<sst xmlns="http://schemas.openxmlformats.org/spreadsheetml/2006/main" count="796" uniqueCount="234">
  <si>
    <t>صندوق سرمایه‌گذاری مشترک امید توسعه</t>
  </si>
  <si>
    <t>صورت وضعیت پورتفوی</t>
  </si>
  <si>
    <t>برای ماه منتهی به 1399/12/30</t>
  </si>
  <si>
    <t>نام شرکت</t>
  </si>
  <si>
    <t>1399/11/30</t>
  </si>
  <si>
    <t>تغییرات طی دوره</t>
  </si>
  <si>
    <t>1399/12/30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</si>
  <si>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</si>
  <si>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</si>
  <si>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</si>
  <si>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</si>
  <si>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</si>
  <si>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</si>
  <si>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</si>
  <si>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</si>
  <si>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بانک تجارت</t>
  </si>
  <si>
    <t>بانک ملت</t>
  </si>
  <si>
    <t>پارس‌ دارو</t>
  </si>
  <si>
    <t>پالایش نفت بندرعباس</t>
  </si>
  <si>
    <t>پالایش نفت تبریز</t>
  </si>
  <si>
    <t>پالایش نفت تهران</t>
  </si>
  <si>
    <t>پتروشیمی امیرکبیر</t>
  </si>
  <si>
    <t>پتروشیمی پردیس</t>
  </si>
  <si>
    <t>پتروشیمی جم</t>
  </si>
  <si>
    <t>پتروشیمی زاگرس</t>
  </si>
  <si>
    <t>تامین سرمایه بانک ملت</t>
  </si>
  <si>
    <t>تامین سرمایه لوتوس پارسیان</t>
  </si>
  <si>
    <t>تامین سرمایه نوین</t>
  </si>
  <si>
    <t>توسعه معدنی و صنعتی صبانور</t>
  </si>
  <si>
    <t>توسعه‌معادن‌وفلزات‌</t>
  </si>
  <si>
    <t>ح . پتروشیمی جم</t>
  </si>
  <si>
    <t>ح . سرمایه‌گذاری‌ سپه‌</t>
  </si>
  <si>
    <t>داروپخش‌ (هلدینگ‌</t>
  </si>
  <si>
    <t>دریایی و کشتیرانی خط دریابندر</t>
  </si>
  <si>
    <t>زرین معدن آسیا</t>
  </si>
  <si>
    <t>سپیدار سیستم آسیا</t>
  </si>
  <si>
    <t>سخت آژند</t>
  </si>
  <si>
    <t>سرمایه گذاری پارس آریان</t>
  </si>
  <si>
    <t>سرمایه گذاری دارویی تامین</t>
  </si>
  <si>
    <t>سرمایه گذاری صبا تامین</t>
  </si>
  <si>
    <t>سرمایه گذاری صدرتامین</t>
  </si>
  <si>
    <t>سرمایه گذاری نیروگاهی ایران</t>
  </si>
  <si>
    <t>سرمایه‌ گذاری‌ پارس‌ توشه‌</t>
  </si>
  <si>
    <t>سرمایه‌گذاری‌ سپه‌</t>
  </si>
  <si>
    <t>سرمایه‌گذاری‌ صنعت‌ نفت‌</t>
  </si>
  <si>
    <t>سرمایه‌گذاری‌صندوق‌بازنشستگی‌</t>
  </si>
  <si>
    <t>سرمایه‌گذاری‌غدیر(هلدینگ‌</t>
  </si>
  <si>
    <t>سیمان‌ داراب‌</t>
  </si>
  <si>
    <t>صنایع پتروشیمی کرمانشاه</t>
  </si>
  <si>
    <t>فرآورده‌های‌ تزریقی‌ ایران‌</t>
  </si>
  <si>
    <t>فرآوری‌موادمعدنی‌ایران‌</t>
  </si>
  <si>
    <t>فروشگاههای زنجیره ای افق کوروش</t>
  </si>
  <si>
    <t>فولاد  خوزستان</t>
  </si>
  <si>
    <t>فولاد خراسان</t>
  </si>
  <si>
    <t>فولاد مبارکه اصفهان</t>
  </si>
  <si>
    <t>فولاد کاوه جنوب کیش</t>
  </si>
  <si>
    <t>گسترش نفت و گاز پارسیان</t>
  </si>
  <si>
    <t>گلتاش‌</t>
  </si>
  <si>
    <t>لیزینگ پارسیان</t>
  </si>
  <si>
    <t>مبین انرژی خلیج فارس</t>
  </si>
  <si>
    <t>مدیریت صنعت شوینده ت.ص.بهشهر</t>
  </si>
  <si>
    <t>معدنی و صنعتی گل گهر</t>
  </si>
  <si>
    <t>ملی‌ صنایع‌ مس‌ ایران‌</t>
  </si>
  <si>
    <t>کیمیدارو</t>
  </si>
  <si>
    <t>ح . گلتاش‌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</si>
  <si>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</si>
  <si>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</si>
  <si>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</si>
  <si>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</si>
  <si>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</si>
  <si>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</si>
  <si>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</si>
  <si>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</si>
  <si>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</si>
  <si>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اسنادخزانه-م10بودجه98-001006</t>
  </si>
  <si>
    <t>بله</t>
  </si>
  <si>
    <t>1398/09/20</t>
  </si>
  <si>
    <t>1400/10/06</t>
  </si>
  <si>
    <t>اسنادخزانه-م12بودجه98-001111</t>
  </si>
  <si>
    <t>1398/09/13</t>
  </si>
  <si>
    <t>1400/11/11</t>
  </si>
  <si>
    <t>اسنادخزانه-م13بودجه97-000518</t>
  </si>
  <si>
    <t>1397/11/02</t>
  </si>
  <si>
    <t>1400/05/18</t>
  </si>
  <si>
    <t>اسنادخزانه-م13بودجه98-010219</t>
  </si>
  <si>
    <t>1398/09/06</t>
  </si>
  <si>
    <t>1401/02/19</t>
  </si>
  <si>
    <t>اسنادخزانه-م15بودجه98-010406</t>
  </si>
  <si>
    <t>1398/07/13</t>
  </si>
  <si>
    <t>1401/04/13</t>
  </si>
  <si>
    <t>اسنادخزانه-م16بودجه98-010503</t>
  </si>
  <si>
    <t>1398/09/24</t>
  </si>
  <si>
    <t>1401/05/03</t>
  </si>
  <si>
    <t>اسنادخزانه-م17بودجه98-010512</t>
  </si>
  <si>
    <t>1398/11/07</t>
  </si>
  <si>
    <t>1401/05/12</t>
  </si>
  <si>
    <t>اسنادخزانه-م18بودجه97-000525</t>
  </si>
  <si>
    <t>1398/03/22</t>
  </si>
  <si>
    <t>1400/05/25</t>
  </si>
  <si>
    <t>اسنادخزانه-م18بودجه98-010614</t>
  </si>
  <si>
    <t>1398/11/12</t>
  </si>
  <si>
    <t>1401/06/14</t>
  </si>
  <si>
    <t>اسنادخزانه-م20بودجه97-000324</t>
  </si>
  <si>
    <t>1398/03/21</t>
  </si>
  <si>
    <t>1400/03/24</t>
  </si>
  <si>
    <t>اسنادخزانه-م21بودجه97-000728</t>
  </si>
  <si>
    <t>1398/03/25</t>
  </si>
  <si>
    <t>1400/07/28</t>
  </si>
  <si>
    <t>اسنادخزانه-م23بودجه97-000824</t>
  </si>
  <si>
    <t>1398/03/19</t>
  </si>
  <si>
    <t>1400/08/24</t>
  </si>
  <si>
    <t>اسنادخزانه-م4بودجه98-000421</t>
  </si>
  <si>
    <t>1398/09/11</t>
  </si>
  <si>
    <t>1400/04/21</t>
  </si>
  <si>
    <t>اسنادخزانه-م5بودجه98-000422</t>
  </si>
  <si>
    <t>1398/07/22</t>
  </si>
  <si>
    <t>1400/04/22</t>
  </si>
  <si>
    <t>اسنادخزانه-م6بودجه98-000519</t>
  </si>
  <si>
    <t>1398/08/19</t>
  </si>
  <si>
    <t>1400/05/19</t>
  </si>
  <si>
    <t>اسنادخزانه-م7بودجه98-000719</t>
  </si>
  <si>
    <t>1398/07/16</t>
  </si>
  <si>
    <t>1400/07/19</t>
  </si>
  <si>
    <t>اسنادخزانه-م8بودجه98-000817</t>
  </si>
  <si>
    <t>1398/09/16</t>
  </si>
  <si>
    <t>1400/08/17</t>
  </si>
  <si>
    <t>اسنادخزانه-م9بودجه98-000923</t>
  </si>
  <si>
    <t>1398/07/23</t>
  </si>
  <si>
    <t>1400/09/23</t>
  </si>
  <si>
    <t>مرابحه عام دولت3-ش.خ 0005</t>
  </si>
  <si>
    <t>1399/04/24</t>
  </si>
  <si>
    <t>1400/05/24</t>
  </si>
  <si>
    <t>مرابحه عام دولت4-ش.خ 0008</t>
  </si>
  <si>
    <t>1399/06/04</t>
  </si>
  <si>
    <t>1400/08/04</t>
  </si>
  <si>
    <t>مرابحه عام دولت4-ش.خ 0009</t>
  </si>
  <si>
    <t>1399/06/12</t>
  </si>
  <si>
    <t>1400/09/12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</si>
  <si>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</si>
  <si>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</si>
  <si>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</si>
  <si>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</si>
  <si>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</si>
  <si>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</si>
  <si>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</si>
  <si>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</si>
  <si>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</si>
  <si>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ملت باجه کارگزاری مفید</t>
  </si>
  <si>
    <t>4491619461</t>
  </si>
  <si>
    <t>سپرده کوتاه مدت</t>
  </si>
  <si>
    <t>1391/11/11</t>
  </si>
  <si>
    <t>بانک پاسارگاد هفت تیر</t>
  </si>
  <si>
    <t>207-8100-15888888-1</t>
  </si>
  <si>
    <t>1399/04/16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</si>
  <si>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</si>
  <si>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</si>
  <si>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</si>
  <si>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</si>
  <si>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</si>
  <si>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</si>
  <si>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</si>
  <si>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</si>
  <si>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</si>
  <si>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</si>
  <si>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</si>
  <si>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</si>
  <si>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</si>
  <si>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</si>
  <si>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</si>
  <si>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</si>
  <si>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1399/12/03</t>
  </si>
  <si>
    <t>1399/12/25</t>
  </si>
  <si>
    <t>1399/11/28</t>
  </si>
  <si>
    <t>1399/10/30</t>
  </si>
  <si>
    <t>1399/09/25</t>
  </si>
  <si>
    <t>صنایع پتروشیمی خلیج فارس</t>
  </si>
  <si>
    <t>1399/07/30</t>
  </si>
  <si>
    <t>1399/12/16</t>
  </si>
  <si>
    <t>1399/12/20</t>
  </si>
  <si>
    <t>بهای فروش</t>
  </si>
  <si>
    <t>ارزش دفتری</t>
  </si>
  <si>
    <t>سود و زیان ناشی از تغییر قیمت</t>
  </si>
  <si>
    <t>سود و زیان ناشی از فروش</t>
  </si>
  <si>
    <t>توسعه‌ معادن‌ روی‌ ایران‌</t>
  </si>
  <si>
    <t>بیمه پارسیان</t>
  </si>
  <si>
    <t>تهیه توزیع غذای دنا آفرین فدک</t>
  </si>
  <si>
    <t>شرکت آهن و فولاد ارفع</t>
  </si>
  <si>
    <t>ح .فروشگاه زنجیره ای افق کوروش</t>
  </si>
  <si>
    <t>توسعه و عمران امید</t>
  </si>
  <si>
    <t>سیمان‌ خزر</t>
  </si>
  <si>
    <t>شیرپاستوریزه پگاه گیلان</t>
  </si>
  <si>
    <t>کشاورزی و دامپروری ملارد شیر</t>
  </si>
  <si>
    <t>مدیریت سرمایه گذاری کوثربهمن</t>
  </si>
  <si>
    <t>صنایع چوب خزر کاسپین</t>
  </si>
  <si>
    <t>ح . فولاد خراسان</t>
  </si>
  <si>
    <t>بانک صادرات ایران</t>
  </si>
  <si>
    <t>سکه تمام بهارتحویل1روزه صادرات</t>
  </si>
  <si>
    <t>ح . تامین سرمایه نوین</t>
  </si>
  <si>
    <t>س. نفت و گاز و پتروشیمی تأمین</t>
  </si>
  <si>
    <t>پتروشیمی غدیر</t>
  </si>
  <si>
    <t>تراکتورسازی‌ایران‌</t>
  </si>
  <si>
    <t>ح. سرمایه گذاری نیروگاهی ایران</t>
  </si>
  <si>
    <t>سکه تمام بهارتحویلی 1روزه رفاه</t>
  </si>
  <si>
    <t>پتروشیمی بوعلی سینا</t>
  </si>
  <si>
    <t>بانک  آینده</t>
  </si>
  <si>
    <t>ح . سرمایه گذاری صدرتامین</t>
  </si>
  <si>
    <t>سرمایه گذاری مالی سپهرصادرات</t>
  </si>
  <si>
    <t>ح . سرمایه گذاری صبا تامین</t>
  </si>
  <si>
    <t>اسنادخزانه-م11بودجه98-001013</t>
  </si>
  <si>
    <t>اسنادخزانه-م4بودجه97-991022</t>
  </si>
  <si>
    <t>اسنادخزانه-م3بودجه97-990721</t>
  </si>
  <si>
    <t>اسنادخزانه-م14بودجه98-010318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</si>
  <si>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</si>
  <si>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</si>
  <si>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</si>
  <si>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</si>
  <si>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</si>
  <si>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</si>
  <si>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</si>
  <si>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</si>
  <si>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</si>
  <si>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</si>
  <si>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</si>
  <si>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تعدیل کارمزد کارگزار</t>
  </si>
  <si>
    <t>سرمایه‌گذاری در سهام</t>
  </si>
  <si>
    <t>سرمایه‌گذاری در اوراق بهادار</t>
  </si>
  <si>
    <t>درآمد سپرده بانکی</t>
  </si>
  <si>
    <t>1399/12/01</t>
  </si>
  <si>
    <t>-</t>
  </si>
  <si>
    <t>شرکت سرمایه گذاری توسعه معادن و فلزات</t>
  </si>
  <si>
    <t>1399/04/19</t>
  </si>
  <si>
    <t>از ابتدای سال</t>
  </si>
  <si>
    <t>تا پایان ماه</t>
  </si>
  <si>
    <t>سایر درآمدهای تنزیل سود سهام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</si>
</sst>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1">
    <font>
      <sz val="11"/>
      <name val="Calibri"/>
    </font>
    <font>
      <sz val="11"/>
      <name val="Calibri"/>
    </font>
    <font>
      <sz val="12"/>
      <name val="B Mitra"/>
      <charset val="178"/>
    </font>
    <font>
      <b/>
      <sz val="12"/>
      <name val="B Mitra"/>
      <charset val="178"/>
    </font>
    <font>
      <sz val="14"/>
      <name val="B Mitra"/>
      <charset val="178"/>
    </font>
    <font>
      <b/>
      <sz val="14"/>
      <color rgb="FF000000"/>
      <name val="B Mitra"/>
      <charset val="178"/>
    </font>
    <font>
      <b/>
      <sz val="14"/>
      <name val="B Mitra"/>
      <charset val="178"/>
    </font>
    <font>
      <b/>
      <sz val="14"/>
      <color rgb="FF000000"/>
      <name val="B Nazanin"/>
      <charset val="178"/>
    </font>
    <font>
      <sz val="14"/>
      <name val="B Nazanin"/>
      <charset val="178"/>
    </font>
    <font>
      <b/>
      <sz val="14"/>
      <name val="B Nazanin"/>
      <charset val="178"/>
    </font>
    <font>
      <sz val="14"/>
      <color theme="1"/>
      <name val="B Mitra"/>
      <charset val="17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3" fontId="4" fillId="0" borderId="0" xfId="0" applyNumberFormat="1" applyFont="1" applyAlignment="1">
      <alignment horizontal="center"/>
    </xf>
    <xf numFmtId="3" fontId="4" fillId="0" borderId="1" xfId="0" applyNumberFormat="1" applyFont="1" applyBorder="1" applyAlignment="1">
      <alignment horizontal="center"/>
    </xf>
    <xf numFmtId="37" fontId="4" fillId="0" borderId="0" xfId="0" applyNumberFormat="1" applyFont="1" applyAlignment="1">
      <alignment horizontal="center"/>
    </xf>
    <xf numFmtId="10" fontId="4" fillId="0" borderId="0" xfId="2" applyNumberFormat="1" applyFont="1" applyAlignment="1">
      <alignment horizontal="center"/>
    </xf>
    <xf numFmtId="3" fontId="3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164" fontId="4" fillId="0" borderId="0" xfId="1" applyNumberFormat="1" applyFont="1" applyAlignment="1">
      <alignment horizontal="center"/>
    </xf>
    <xf numFmtId="10" fontId="4" fillId="0" borderId="1" xfId="2" applyNumberFormat="1" applyFont="1" applyBorder="1" applyAlignment="1">
      <alignment horizontal="center"/>
    </xf>
    <xf numFmtId="3" fontId="4" fillId="0" borderId="0" xfId="0" applyNumberFormat="1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10" fontId="6" fillId="0" borderId="1" xfId="1" applyNumberFormat="1" applyFont="1" applyBorder="1" applyAlignment="1">
      <alignment horizontal="center"/>
    </xf>
    <xf numFmtId="37" fontId="4" fillId="0" borderId="1" xfId="0" applyNumberFormat="1" applyFont="1" applyBorder="1" applyAlignment="1">
      <alignment horizontal="center"/>
    </xf>
    <xf numFmtId="164" fontId="4" fillId="0" borderId="1" xfId="1" applyNumberFormat="1" applyFont="1" applyBorder="1" applyAlignment="1">
      <alignment horizontal="center"/>
    </xf>
    <xf numFmtId="10" fontId="4" fillId="0" borderId="1" xfId="0" applyNumberFormat="1" applyFont="1" applyBorder="1" applyAlignment="1">
      <alignment horizontal="center"/>
    </xf>
    <xf numFmtId="3" fontId="4" fillId="0" borderId="0" xfId="0" applyNumberFormat="1" applyFont="1" applyBorder="1" applyAlignment="1">
      <alignment horizontal="center"/>
    </xf>
    <xf numFmtId="10" fontId="4" fillId="0" borderId="1" xfId="1" applyNumberFormat="1" applyFont="1" applyBorder="1" applyAlignment="1">
      <alignment horizontal="center"/>
    </xf>
    <xf numFmtId="0" fontId="8" fillId="0" borderId="0" xfId="0" applyFont="1" applyAlignment="1">
      <alignment horizontal="center"/>
    </xf>
    <xf numFmtId="3" fontId="8" fillId="0" borderId="0" xfId="0" applyNumberFormat="1" applyFont="1" applyAlignment="1">
      <alignment horizontal="center"/>
    </xf>
    <xf numFmtId="10" fontId="8" fillId="0" borderId="0" xfId="2" applyNumberFormat="1" applyFont="1" applyAlignment="1">
      <alignment horizontal="center"/>
    </xf>
    <xf numFmtId="3" fontId="8" fillId="0" borderId="1" xfId="0" applyNumberFormat="1" applyFont="1" applyBorder="1" applyAlignment="1">
      <alignment horizontal="center"/>
    </xf>
    <xf numFmtId="10" fontId="9" fillId="0" borderId="1" xfId="2" applyNumberFormat="1" applyFont="1" applyBorder="1" applyAlignment="1">
      <alignment horizontal="center"/>
    </xf>
    <xf numFmtId="164" fontId="8" fillId="0" borderId="0" xfId="1" applyNumberFormat="1" applyFont="1" applyAlignment="1">
      <alignment horizontal="center"/>
    </xf>
    <xf numFmtId="0" fontId="4" fillId="0" borderId="0" xfId="0" applyFont="1" applyAlignment="1">
      <alignment horizontal="right" wrapText="1"/>
    </xf>
    <xf numFmtId="0" fontId="10" fillId="0" borderId="0" xfId="0" applyFont="1" applyAlignment="1">
      <alignment horizontal="center"/>
    </xf>
    <xf numFmtId="37" fontId="10" fillId="0" borderId="0" xfId="0" applyNumberFormat="1" applyFont="1" applyAlignment="1">
      <alignment horizontal="center"/>
    </xf>
    <xf numFmtId="10" fontId="10" fillId="0" borderId="0" xfId="2" applyNumberFormat="1" applyFont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9</xdr:col>
          <xdr:colOff>523875</xdr:colOff>
          <xdr:row>35</xdr:row>
          <xdr:rowOff>28575</xdr:rowOff>
        </xdr:to>
        <xdr:sp macro="" textlink="">
          <xdr:nvSpPr>
            <xdr:cNvPr id="2050" name="Object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3907BB-3FFF-4AE8-A018-0F50DC8DE0DC}">
  <dimension ref="A1"/>
  <sheetViews>
    <sheetView rightToLeft="1" tabSelected="1" workbookViewId="0">
      <selection activeCell="L7" sqref="L7"/>
    </sheetView>
  </sheetViews>
  <sheetFormatPr defaultRowHeight="15"/>
  <sheetData/>
  <pageMargins left="0.7" right="0.7" top="0.75" bottom="0.75" header="0.3" footer="0.3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2050" r:id="rId4">
          <objectPr defaultSiz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9</xdr:col>
                <xdr:colOff>523875</xdr:colOff>
                <xdr:row>35</xdr:row>
                <xdr:rowOff>28575</xdr:rowOff>
              </to>
            </anchor>
          </objectPr>
        </oleObject>
      </mc:Choice>
      <mc:Fallback>
        <oleObject progId="Document" shapeId="2050" r:id="rId4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U386"/>
  <sheetViews>
    <sheetView rightToLeft="1" topLeftCell="A73" workbookViewId="0">
      <selection activeCell="O66" sqref="O66"/>
    </sheetView>
  </sheetViews>
  <sheetFormatPr defaultColWidth="9.140625" defaultRowHeight="21.75"/>
  <cols>
    <col min="1" max="1" width="30" style="3" bestFit="1" customWidth="1"/>
    <col min="2" max="2" width="1" style="3" customWidth="1"/>
    <col min="3" max="3" width="20.5703125" style="3" bestFit="1" customWidth="1"/>
    <col min="4" max="4" width="1" style="3" customWidth="1"/>
    <col min="5" max="5" width="22.42578125" style="3" bestFit="1" customWidth="1"/>
    <col min="6" max="6" width="1" style="3" customWidth="1"/>
    <col min="7" max="7" width="18.140625" style="3" bestFit="1" customWidth="1"/>
    <col min="8" max="8" width="1" style="3" customWidth="1"/>
    <col min="9" max="9" width="26" style="3" bestFit="1" customWidth="1"/>
    <col min="10" max="10" width="1" style="3" customWidth="1"/>
    <col min="11" max="11" width="24.85546875" style="3" bestFit="1" customWidth="1"/>
    <col min="12" max="12" width="1" style="3" customWidth="1"/>
    <col min="13" max="13" width="20.7109375" style="3" bestFit="1" customWidth="1"/>
    <col min="14" max="14" width="1" style="3" customWidth="1"/>
    <col min="15" max="15" width="22.5703125" style="3" bestFit="1" customWidth="1"/>
    <col min="16" max="16" width="1" style="3" customWidth="1"/>
    <col min="17" max="17" width="21.140625" style="3" bestFit="1" customWidth="1"/>
    <col min="18" max="18" width="1" style="3" customWidth="1"/>
    <col min="19" max="19" width="23.140625" style="3" bestFit="1" customWidth="1"/>
    <col min="20" max="20" width="1" style="3" customWidth="1"/>
    <col min="21" max="21" width="24.85546875" style="3" bestFit="1" customWidth="1"/>
    <col min="22" max="22" width="1" style="3" customWidth="1"/>
    <col min="23" max="23" width="9.140625" style="3" customWidth="1"/>
    <col min="24" max="16384" width="9.140625" style="3"/>
  </cols>
  <sheetData>
    <row r="2" spans="1:21" ht="22.5">
      <c r="A2" s="35" t="s">
        <v>0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</row>
    <row r="3" spans="1:21" ht="22.5">
      <c r="A3" s="35" t="s">
        <v>154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</row>
    <row r="4" spans="1:21" ht="22.5">
      <c r="A4" s="35" t="s">
        <v>2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</row>
    <row r="6" spans="1:21" ht="22.5">
      <c r="A6" s="33" t="s">
        <v>3</v>
      </c>
      <c r="C6" s="34" t="s">
        <v>156</v>
      </c>
      <c r="D6" s="34" t="s">
        <v>156</v>
      </c>
      <c r="E6" s="34" t="s">
        <v>156</v>
      </c>
      <c r="F6" s="34" t="s">
        <v>156</v>
      </c>
      <c r="G6" s="34" t="s">
        <v>156</v>
      </c>
      <c r="H6" s="34" t="s">
        <v>156</v>
      </c>
      <c r="I6" s="34" t="s">
        <v>156</v>
      </c>
      <c r="J6" s="34" t="s">
        <v>156</v>
      </c>
      <c r="K6" s="34" t="s">
        <v>156</v>
      </c>
      <c r="M6" s="34" t="s">
        <v>157</v>
      </c>
      <c r="N6" s="34" t="s">
        <v>157</v>
      </c>
      <c r="O6" s="34" t="s">
        <v>157</v>
      </c>
      <c r="P6" s="34" t="s">
        <v>157</v>
      </c>
      <c r="Q6" s="34" t="s">
        <v>157</v>
      </c>
      <c r="R6" s="34" t="s">
        <v>157</v>
      </c>
      <c r="S6" s="34" t="s">
        <v>157</v>
      </c>
      <c r="T6" s="34" t="s">
        <v>157</v>
      </c>
      <c r="U6" s="34" t="s">
        <v>157</v>
      </c>
    </row>
    <row r="7" spans="1:21" ht="22.5">
      <c r="A7" s="34" t="s">
        <v>3</v>
      </c>
      <c r="C7" s="34" t="s">
        <v>212</v>
      </c>
      <c r="E7" s="34" t="s">
        <v>213</v>
      </c>
      <c r="G7" s="34" t="s">
        <v>214</v>
      </c>
      <c r="I7" s="34" t="s">
        <v>144</v>
      </c>
      <c r="K7" s="34" t="s">
        <v>215</v>
      </c>
      <c r="M7" s="34" t="s">
        <v>212</v>
      </c>
      <c r="O7" s="34" t="s">
        <v>213</v>
      </c>
      <c r="Q7" s="34" t="s">
        <v>214</v>
      </c>
      <c r="S7" s="34" t="s">
        <v>144</v>
      </c>
      <c r="U7" s="34" t="s">
        <v>215</v>
      </c>
    </row>
    <row r="8" spans="1:21">
      <c r="A8" s="3" t="s">
        <v>54</v>
      </c>
      <c r="C8" s="7">
        <v>0</v>
      </c>
      <c r="D8" s="7"/>
      <c r="E8" s="7">
        <v>252730812464</v>
      </c>
      <c r="F8" s="7"/>
      <c r="G8" s="7">
        <v>-56050483165</v>
      </c>
      <c r="H8" s="7"/>
      <c r="I8" s="7">
        <v>196680329299</v>
      </c>
      <c r="K8" s="8">
        <v>0.153803469446745</v>
      </c>
      <c r="M8" s="7">
        <v>0</v>
      </c>
      <c r="N8" s="7"/>
      <c r="O8" s="7">
        <v>-383434170440</v>
      </c>
      <c r="P8" s="7"/>
      <c r="Q8" s="7">
        <v>-95745698879</v>
      </c>
      <c r="R8" s="7"/>
      <c r="S8" s="7">
        <v>-479179869319</v>
      </c>
      <c r="U8" s="8">
        <v>0.20915768351972186</v>
      </c>
    </row>
    <row r="9" spans="1:21">
      <c r="A9" s="3" t="s">
        <v>48</v>
      </c>
      <c r="C9" s="7">
        <v>0</v>
      </c>
      <c r="D9" s="7"/>
      <c r="E9" s="7">
        <v>43900640211</v>
      </c>
      <c r="F9" s="7"/>
      <c r="G9" s="7">
        <v>-13613996313</v>
      </c>
      <c r="H9" s="7"/>
      <c r="I9" s="7">
        <v>30286643898</v>
      </c>
      <c r="K9" s="8">
        <v>2.3684071132141292E-2</v>
      </c>
      <c r="M9" s="7">
        <v>0</v>
      </c>
      <c r="N9" s="7"/>
      <c r="O9" s="7">
        <v>-51739150186</v>
      </c>
      <c r="P9" s="7"/>
      <c r="Q9" s="7">
        <v>-13613996313</v>
      </c>
      <c r="R9" s="7"/>
      <c r="S9" s="7">
        <v>-65353146499</v>
      </c>
      <c r="U9" s="8">
        <v>2.8526057974601702E-2</v>
      </c>
    </row>
    <row r="10" spans="1:21">
      <c r="A10" s="3" t="s">
        <v>20</v>
      </c>
      <c r="C10" s="7">
        <v>0</v>
      </c>
      <c r="D10" s="7"/>
      <c r="E10" s="7">
        <v>24794315180</v>
      </c>
      <c r="F10" s="7"/>
      <c r="G10" s="7">
        <v>-27670484470</v>
      </c>
      <c r="H10" s="7"/>
      <c r="I10" s="7">
        <v>-2876169290</v>
      </c>
      <c r="K10" s="8">
        <v>-2.2491563701100151E-3</v>
      </c>
      <c r="M10" s="7">
        <v>0</v>
      </c>
      <c r="N10" s="7"/>
      <c r="O10" s="7">
        <v>0</v>
      </c>
      <c r="P10" s="7"/>
      <c r="Q10" s="7">
        <v>-25398306387</v>
      </c>
      <c r="R10" s="7"/>
      <c r="S10" s="7">
        <v>-25398306387</v>
      </c>
      <c r="U10" s="8">
        <v>1.1086131261688293E-2</v>
      </c>
    </row>
    <row r="11" spans="1:21">
      <c r="A11" s="3" t="s">
        <v>18</v>
      </c>
      <c r="C11" s="7">
        <v>0</v>
      </c>
      <c r="D11" s="7"/>
      <c r="E11" s="7">
        <v>138292333246</v>
      </c>
      <c r="F11" s="7"/>
      <c r="G11" s="7">
        <v>-58092281604</v>
      </c>
      <c r="H11" s="7"/>
      <c r="I11" s="7">
        <v>80200051642</v>
      </c>
      <c r="K11" s="8">
        <v>6.2716216900346802E-2</v>
      </c>
      <c r="M11" s="7">
        <v>0</v>
      </c>
      <c r="N11" s="7"/>
      <c r="O11" s="7">
        <v>-301936802706</v>
      </c>
      <c r="P11" s="7"/>
      <c r="Q11" s="7">
        <v>-423224095977</v>
      </c>
      <c r="R11" s="7"/>
      <c r="S11" s="7">
        <v>-725160898683</v>
      </c>
      <c r="U11" s="8">
        <v>0.3165261803739175</v>
      </c>
    </row>
    <row r="12" spans="1:21">
      <c r="A12" s="3" t="s">
        <v>23</v>
      </c>
      <c r="C12" s="7">
        <v>0</v>
      </c>
      <c r="D12" s="7"/>
      <c r="E12" s="7">
        <v>52453942438</v>
      </c>
      <c r="F12" s="7"/>
      <c r="G12" s="7">
        <v>-7989718345</v>
      </c>
      <c r="H12" s="7"/>
      <c r="I12" s="7">
        <v>44464224093</v>
      </c>
      <c r="K12" s="8">
        <v>3.4770899337698634E-2</v>
      </c>
      <c r="M12" s="7">
        <v>0</v>
      </c>
      <c r="N12" s="7"/>
      <c r="O12" s="7">
        <v>-32544352603</v>
      </c>
      <c r="P12" s="7"/>
      <c r="Q12" s="7">
        <v>-7989718345</v>
      </c>
      <c r="R12" s="7"/>
      <c r="S12" s="7">
        <v>-40534070948</v>
      </c>
      <c r="U12" s="8">
        <v>1.7692755739418902E-2</v>
      </c>
    </row>
    <row r="13" spans="1:21">
      <c r="A13" s="3" t="s">
        <v>35</v>
      </c>
      <c r="C13" s="7">
        <v>0</v>
      </c>
      <c r="D13" s="7"/>
      <c r="E13" s="7">
        <v>-1906153172</v>
      </c>
      <c r="F13" s="7"/>
      <c r="G13" s="7">
        <v>2176932263</v>
      </c>
      <c r="H13" s="7"/>
      <c r="I13" s="7">
        <v>270779091</v>
      </c>
      <c r="K13" s="8">
        <v>2.1174849461494996E-4</v>
      </c>
      <c r="M13" s="7">
        <v>0</v>
      </c>
      <c r="N13" s="7"/>
      <c r="O13" s="7">
        <v>0</v>
      </c>
      <c r="P13" s="7"/>
      <c r="Q13" s="7">
        <v>2176932263</v>
      </c>
      <c r="R13" s="7"/>
      <c r="S13" s="7">
        <v>2176932263</v>
      </c>
      <c r="U13" s="8">
        <v>-9.5021126399888174E-4</v>
      </c>
    </row>
    <row r="14" spans="1:21">
      <c r="A14" s="3" t="s">
        <v>63</v>
      </c>
      <c r="C14" s="7">
        <v>0</v>
      </c>
      <c r="D14" s="7"/>
      <c r="E14" s="7">
        <v>4556955144</v>
      </c>
      <c r="F14" s="7"/>
      <c r="G14" s="7">
        <v>-4631659821</v>
      </c>
      <c r="H14" s="7"/>
      <c r="I14" s="7">
        <v>-74704677</v>
      </c>
      <c r="K14" s="8">
        <v>-5.8418849243592728E-5</v>
      </c>
      <c r="M14" s="7">
        <v>0</v>
      </c>
      <c r="N14" s="7"/>
      <c r="O14" s="7">
        <v>0</v>
      </c>
      <c r="P14" s="7"/>
      <c r="Q14" s="7">
        <v>-4631659821</v>
      </c>
      <c r="R14" s="7"/>
      <c r="S14" s="7">
        <v>-4631659821</v>
      </c>
      <c r="U14" s="8">
        <v>2.0216776643570025E-3</v>
      </c>
    </row>
    <row r="15" spans="1:21">
      <c r="A15" s="3" t="s">
        <v>31</v>
      </c>
      <c r="C15" s="7">
        <v>0</v>
      </c>
      <c r="D15" s="7"/>
      <c r="E15" s="7">
        <v>64241545822</v>
      </c>
      <c r="F15" s="7"/>
      <c r="G15" s="7">
        <v>0</v>
      </c>
      <c r="H15" s="7"/>
      <c r="I15" s="7">
        <v>64241545822</v>
      </c>
      <c r="K15" s="8">
        <v>5.0236709818727576E-2</v>
      </c>
      <c r="M15" s="7">
        <v>0</v>
      </c>
      <c r="N15" s="7"/>
      <c r="O15" s="7">
        <v>0</v>
      </c>
      <c r="P15" s="7"/>
      <c r="Q15" s="7">
        <v>0</v>
      </c>
      <c r="R15" s="7"/>
      <c r="S15" s="7">
        <v>0</v>
      </c>
      <c r="U15" s="8">
        <v>0</v>
      </c>
    </row>
    <row r="16" spans="1:21">
      <c r="A16" s="3" t="s">
        <v>34</v>
      </c>
      <c r="C16" s="7">
        <v>0</v>
      </c>
      <c r="D16" s="7"/>
      <c r="E16" s="7">
        <v>-34608050732</v>
      </c>
      <c r="F16" s="7"/>
      <c r="G16" s="7">
        <v>25739788100</v>
      </c>
      <c r="H16" s="7"/>
      <c r="I16" s="7">
        <v>-8868262632</v>
      </c>
      <c r="K16" s="8">
        <v>-6.934956666118707E-3</v>
      </c>
      <c r="M16" s="7">
        <v>0</v>
      </c>
      <c r="N16" s="7"/>
      <c r="O16" s="7">
        <v>31372331170</v>
      </c>
      <c r="P16" s="7"/>
      <c r="Q16" s="7">
        <v>85160347557</v>
      </c>
      <c r="R16" s="7"/>
      <c r="S16" s="7">
        <v>116532678727</v>
      </c>
      <c r="U16" s="8">
        <v>-5.0865461379933738E-2</v>
      </c>
    </row>
    <row r="17" spans="1:21">
      <c r="A17" s="3" t="s">
        <v>25</v>
      </c>
      <c r="C17" s="7">
        <v>0</v>
      </c>
      <c r="D17" s="7"/>
      <c r="E17" s="7">
        <v>317944461</v>
      </c>
      <c r="F17" s="7"/>
      <c r="G17" s="7">
        <v>-437521632</v>
      </c>
      <c r="H17" s="7"/>
      <c r="I17" s="7">
        <v>-119577171</v>
      </c>
      <c r="K17" s="8">
        <v>-9.350901451088944E-5</v>
      </c>
      <c r="M17" s="7">
        <v>0</v>
      </c>
      <c r="N17" s="7"/>
      <c r="O17" s="7">
        <v>0</v>
      </c>
      <c r="P17" s="7"/>
      <c r="Q17" s="7">
        <v>3492488308</v>
      </c>
      <c r="R17" s="7"/>
      <c r="S17" s="7">
        <v>3492488308</v>
      </c>
      <c r="U17" s="8">
        <v>-1.5244395914610024E-3</v>
      </c>
    </row>
    <row r="18" spans="1:21">
      <c r="A18" s="3" t="s">
        <v>27</v>
      </c>
      <c r="C18" s="7">
        <v>0</v>
      </c>
      <c r="D18" s="7"/>
      <c r="E18" s="7">
        <v>232419270668</v>
      </c>
      <c r="F18" s="7"/>
      <c r="G18" s="7">
        <v>3413110802</v>
      </c>
      <c r="H18" s="7"/>
      <c r="I18" s="7">
        <v>235832381470</v>
      </c>
      <c r="K18" s="8">
        <v>0.18442026514422091</v>
      </c>
      <c r="M18" s="7">
        <v>0</v>
      </c>
      <c r="N18" s="7"/>
      <c r="O18" s="7">
        <v>175788157993</v>
      </c>
      <c r="P18" s="7"/>
      <c r="Q18" s="7">
        <v>5560285344</v>
      </c>
      <c r="R18" s="7"/>
      <c r="S18" s="7">
        <v>181348443337</v>
      </c>
      <c r="U18" s="8">
        <v>-7.9156957015286036E-2</v>
      </c>
    </row>
    <row r="19" spans="1:21">
      <c r="A19" s="3" t="s">
        <v>19</v>
      </c>
      <c r="C19" s="7">
        <v>0</v>
      </c>
      <c r="D19" s="7"/>
      <c r="E19" s="7">
        <v>119196253986</v>
      </c>
      <c r="F19" s="7"/>
      <c r="G19" s="7">
        <v>0</v>
      </c>
      <c r="H19" s="7"/>
      <c r="I19" s="7">
        <v>119196253986</v>
      </c>
      <c r="K19" s="8">
        <v>9.3211138467396398E-2</v>
      </c>
      <c r="M19" s="7">
        <v>0</v>
      </c>
      <c r="N19" s="7"/>
      <c r="O19" s="7">
        <v>-143934981259</v>
      </c>
      <c r="P19" s="7"/>
      <c r="Q19" s="7">
        <v>-149629492533</v>
      </c>
      <c r="R19" s="7"/>
      <c r="S19" s="7">
        <v>-293564473792</v>
      </c>
      <c r="U19" s="8">
        <v>0.12813824042584043</v>
      </c>
    </row>
    <row r="20" spans="1:21">
      <c r="A20" s="3" t="s">
        <v>183</v>
      </c>
      <c r="C20" s="7">
        <v>0</v>
      </c>
      <c r="D20" s="7"/>
      <c r="E20" s="7">
        <v>0</v>
      </c>
      <c r="F20" s="7"/>
      <c r="G20" s="7">
        <v>0</v>
      </c>
      <c r="H20" s="7"/>
      <c r="I20" s="7">
        <v>0</v>
      </c>
      <c r="K20" s="8">
        <v>0</v>
      </c>
      <c r="M20" s="7">
        <v>0</v>
      </c>
      <c r="N20" s="7"/>
      <c r="O20" s="7">
        <v>0</v>
      </c>
      <c r="P20" s="7"/>
      <c r="Q20" s="7">
        <v>-13847073</v>
      </c>
      <c r="R20" s="7"/>
      <c r="S20" s="7">
        <v>-13847073</v>
      </c>
      <c r="U20" s="8">
        <v>6.0441222548111898E-6</v>
      </c>
    </row>
    <row r="21" spans="1:21">
      <c r="A21" s="3" t="s">
        <v>184</v>
      </c>
      <c r="C21" s="7">
        <v>0</v>
      </c>
      <c r="D21" s="7"/>
      <c r="E21" s="7">
        <v>0</v>
      </c>
      <c r="F21" s="7"/>
      <c r="G21" s="7">
        <v>0</v>
      </c>
      <c r="H21" s="7"/>
      <c r="I21" s="7">
        <v>0</v>
      </c>
      <c r="K21" s="8">
        <v>0</v>
      </c>
      <c r="M21" s="7">
        <v>0</v>
      </c>
      <c r="N21" s="7"/>
      <c r="O21" s="7">
        <v>0</v>
      </c>
      <c r="P21" s="7"/>
      <c r="Q21" s="7">
        <v>-335343640</v>
      </c>
      <c r="R21" s="7"/>
      <c r="S21" s="7">
        <v>-335343640</v>
      </c>
      <c r="U21" s="8">
        <v>1.463744689966892E-4</v>
      </c>
    </row>
    <row r="22" spans="1:21">
      <c r="A22" s="3" t="s">
        <v>41</v>
      </c>
      <c r="C22" s="7">
        <v>0</v>
      </c>
      <c r="D22" s="7"/>
      <c r="E22" s="7">
        <v>-9335241160</v>
      </c>
      <c r="F22" s="7"/>
      <c r="G22" s="7">
        <v>0</v>
      </c>
      <c r="H22" s="7"/>
      <c r="I22" s="7">
        <v>-9335241160</v>
      </c>
      <c r="K22" s="8">
        <v>-7.300132573742628E-3</v>
      </c>
      <c r="M22" s="7">
        <v>0</v>
      </c>
      <c r="N22" s="7"/>
      <c r="O22" s="7">
        <v>-20973115893</v>
      </c>
      <c r="P22" s="7"/>
      <c r="Q22" s="7">
        <v>2683948735</v>
      </c>
      <c r="R22" s="7"/>
      <c r="S22" s="7">
        <v>-18289167158</v>
      </c>
      <c r="U22" s="8">
        <v>7.9830562200134091E-3</v>
      </c>
    </row>
    <row r="23" spans="1:21">
      <c r="A23" s="3" t="s">
        <v>185</v>
      </c>
      <c r="C23" s="7">
        <v>0</v>
      </c>
      <c r="D23" s="7"/>
      <c r="E23" s="7">
        <v>0</v>
      </c>
      <c r="F23" s="7"/>
      <c r="G23" s="7">
        <v>0</v>
      </c>
      <c r="H23" s="7"/>
      <c r="I23" s="7">
        <v>0</v>
      </c>
      <c r="K23" s="8">
        <v>0</v>
      </c>
      <c r="M23" s="7">
        <v>0</v>
      </c>
      <c r="N23" s="7"/>
      <c r="O23" s="7">
        <v>0</v>
      </c>
      <c r="P23" s="7"/>
      <c r="Q23" s="7">
        <v>1799689388</v>
      </c>
      <c r="R23" s="7"/>
      <c r="S23" s="7">
        <v>1799689388</v>
      </c>
      <c r="U23" s="8">
        <v>-7.8554815748846927E-4</v>
      </c>
    </row>
    <row r="24" spans="1:21">
      <c r="A24" s="3" t="s">
        <v>186</v>
      </c>
      <c r="C24" s="7">
        <v>0</v>
      </c>
      <c r="D24" s="7"/>
      <c r="E24" s="7">
        <v>0</v>
      </c>
      <c r="F24" s="7"/>
      <c r="G24" s="7">
        <v>0</v>
      </c>
      <c r="H24" s="7"/>
      <c r="I24" s="7">
        <v>0</v>
      </c>
      <c r="K24" s="8">
        <v>0</v>
      </c>
      <c r="M24" s="7">
        <v>0</v>
      </c>
      <c r="N24" s="7"/>
      <c r="O24" s="7">
        <v>0</v>
      </c>
      <c r="P24" s="7"/>
      <c r="Q24" s="7">
        <v>1205560343</v>
      </c>
      <c r="R24" s="7"/>
      <c r="S24" s="7">
        <v>1205560343</v>
      </c>
      <c r="U24" s="8">
        <v>-5.2621619736128436E-4</v>
      </c>
    </row>
    <row r="25" spans="1:21">
      <c r="A25" s="3" t="s">
        <v>50</v>
      </c>
      <c r="C25" s="7">
        <v>0</v>
      </c>
      <c r="D25" s="7"/>
      <c r="E25" s="7">
        <v>-12992405917</v>
      </c>
      <c r="F25" s="7"/>
      <c r="G25" s="7">
        <v>0</v>
      </c>
      <c r="H25" s="7"/>
      <c r="I25" s="7">
        <v>-12992405917</v>
      </c>
      <c r="K25" s="8">
        <v>-1.0160025222741878E-2</v>
      </c>
      <c r="M25" s="7">
        <v>0</v>
      </c>
      <c r="N25" s="7"/>
      <c r="O25" s="7">
        <v>56279900491</v>
      </c>
      <c r="P25" s="7"/>
      <c r="Q25" s="7">
        <v>35402098315</v>
      </c>
      <c r="R25" s="7"/>
      <c r="S25" s="7">
        <v>91681998806</v>
      </c>
      <c r="U25" s="8">
        <v>-4.0018364122794581E-2</v>
      </c>
    </row>
    <row r="26" spans="1:21">
      <c r="A26" s="3" t="s">
        <v>175</v>
      </c>
      <c r="C26" s="7">
        <v>0</v>
      </c>
      <c r="D26" s="7"/>
      <c r="E26" s="7">
        <v>0</v>
      </c>
      <c r="F26" s="7"/>
      <c r="G26" s="7">
        <v>0</v>
      </c>
      <c r="H26" s="7"/>
      <c r="I26" s="7">
        <v>0</v>
      </c>
      <c r="K26" s="8">
        <v>0</v>
      </c>
      <c r="M26" s="7">
        <v>295800000</v>
      </c>
      <c r="N26" s="7"/>
      <c r="O26" s="7">
        <v>0</v>
      </c>
      <c r="P26" s="7"/>
      <c r="Q26" s="7">
        <v>-8613120533</v>
      </c>
      <c r="R26" s="7"/>
      <c r="S26" s="7">
        <v>-8317320533</v>
      </c>
      <c r="U26" s="8">
        <v>3.6304352648320239E-3</v>
      </c>
    </row>
    <row r="27" spans="1:21">
      <c r="A27" s="3" t="s">
        <v>188</v>
      </c>
      <c r="C27" s="7">
        <v>0</v>
      </c>
      <c r="D27" s="7"/>
      <c r="E27" s="7">
        <v>0</v>
      </c>
      <c r="F27" s="7"/>
      <c r="G27" s="7">
        <v>0</v>
      </c>
      <c r="H27" s="7"/>
      <c r="I27" s="7">
        <v>0</v>
      </c>
      <c r="K27" s="8">
        <v>0</v>
      </c>
      <c r="M27" s="7">
        <v>0</v>
      </c>
      <c r="N27" s="7"/>
      <c r="O27" s="7">
        <v>0</v>
      </c>
      <c r="P27" s="7"/>
      <c r="Q27" s="7">
        <v>5603117843</v>
      </c>
      <c r="R27" s="7"/>
      <c r="S27" s="7">
        <v>5603117843</v>
      </c>
      <c r="U27" s="8">
        <v>-2.4457103137396599E-3</v>
      </c>
    </row>
    <row r="28" spans="1:21">
      <c r="A28" s="3" t="s">
        <v>189</v>
      </c>
      <c r="C28" s="7">
        <v>0</v>
      </c>
      <c r="D28" s="7"/>
      <c r="E28" s="7">
        <v>0</v>
      </c>
      <c r="F28" s="7"/>
      <c r="G28" s="7">
        <v>0</v>
      </c>
      <c r="H28" s="7"/>
      <c r="I28" s="7">
        <v>0</v>
      </c>
      <c r="K28" s="8">
        <v>0</v>
      </c>
      <c r="M28" s="7">
        <v>0</v>
      </c>
      <c r="N28" s="7"/>
      <c r="O28" s="7">
        <v>0</v>
      </c>
      <c r="P28" s="7"/>
      <c r="Q28" s="7">
        <v>-2817759977</v>
      </c>
      <c r="R28" s="7"/>
      <c r="S28" s="7">
        <v>-2817759977</v>
      </c>
      <c r="U28" s="8">
        <v>1.2299267712174238E-3</v>
      </c>
    </row>
    <row r="29" spans="1:21">
      <c r="A29" s="30" t="s">
        <v>29</v>
      </c>
      <c r="B29" s="30"/>
      <c r="C29" s="31">
        <v>0</v>
      </c>
      <c r="D29" s="31"/>
      <c r="E29" s="31">
        <v>132444738863</v>
      </c>
      <c r="F29" s="31"/>
      <c r="G29" s="31">
        <v>0</v>
      </c>
      <c r="H29" s="31"/>
      <c r="I29" s="31">
        <v>132444738863</v>
      </c>
      <c r="J29" s="30"/>
      <c r="K29" s="32">
        <v>0.10357141672327429</v>
      </c>
      <c r="L29" s="30"/>
      <c r="M29" s="31">
        <v>293381400</v>
      </c>
      <c r="N29" s="31"/>
      <c r="O29" s="31">
        <v>-184997336008</v>
      </c>
      <c r="P29" s="31"/>
      <c r="Q29" s="31">
        <v>-17917059778</v>
      </c>
      <c r="R29" s="31"/>
      <c r="S29" s="31">
        <v>-202621014386</v>
      </c>
      <c r="U29" s="8">
        <v>8.857030040873827E-2</v>
      </c>
    </row>
    <row r="30" spans="1:21">
      <c r="A30" s="3" t="s">
        <v>190</v>
      </c>
      <c r="C30" s="7">
        <v>0</v>
      </c>
      <c r="D30" s="7"/>
      <c r="E30" s="7">
        <v>0</v>
      </c>
      <c r="F30" s="7"/>
      <c r="G30" s="7">
        <v>0</v>
      </c>
      <c r="H30" s="7"/>
      <c r="I30" s="7">
        <v>0</v>
      </c>
      <c r="K30" s="8">
        <v>0</v>
      </c>
      <c r="M30" s="7">
        <v>0</v>
      </c>
      <c r="N30" s="7"/>
      <c r="O30" s="7">
        <v>0</v>
      </c>
      <c r="P30" s="7"/>
      <c r="Q30" s="7">
        <v>140709954</v>
      </c>
      <c r="R30" s="7"/>
      <c r="S30" s="7">
        <v>140709954</v>
      </c>
      <c r="U30" s="8">
        <v>-6.1418623592499213E-5</v>
      </c>
    </row>
    <row r="31" spans="1:21">
      <c r="A31" s="3" t="s">
        <v>191</v>
      </c>
      <c r="C31" s="7">
        <v>0</v>
      </c>
      <c r="D31" s="7"/>
      <c r="E31" s="7">
        <v>0</v>
      </c>
      <c r="F31" s="7"/>
      <c r="G31" s="7">
        <v>0</v>
      </c>
      <c r="H31" s="7"/>
      <c r="I31" s="7">
        <v>0</v>
      </c>
      <c r="K31" s="8">
        <v>0</v>
      </c>
      <c r="M31" s="7">
        <v>0</v>
      </c>
      <c r="N31" s="7"/>
      <c r="O31" s="7">
        <v>0</v>
      </c>
      <c r="P31" s="7"/>
      <c r="Q31" s="7">
        <v>305741872</v>
      </c>
      <c r="R31" s="7"/>
      <c r="S31" s="7">
        <v>305741872</v>
      </c>
      <c r="U31" s="8">
        <v>-1.3345356471962229E-4</v>
      </c>
    </row>
    <row r="32" spans="1:21">
      <c r="A32" s="3" t="s">
        <v>192</v>
      </c>
      <c r="C32" s="7">
        <v>0</v>
      </c>
      <c r="D32" s="7"/>
      <c r="E32" s="7">
        <v>0</v>
      </c>
      <c r="F32" s="7"/>
      <c r="G32" s="7">
        <v>0</v>
      </c>
      <c r="H32" s="7"/>
      <c r="I32" s="7">
        <v>0</v>
      </c>
      <c r="K32" s="8">
        <v>0</v>
      </c>
      <c r="M32" s="7">
        <v>0</v>
      </c>
      <c r="N32" s="7"/>
      <c r="O32" s="7">
        <v>0</v>
      </c>
      <c r="P32" s="7"/>
      <c r="Q32" s="7">
        <v>6490793641</v>
      </c>
      <c r="R32" s="7"/>
      <c r="S32" s="7">
        <v>6490793641</v>
      </c>
      <c r="U32" s="8">
        <v>-2.8331727793270861E-3</v>
      </c>
    </row>
    <row r="33" spans="1:21">
      <c r="A33" s="3" t="s">
        <v>193</v>
      </c>
      <c r="C33" s="7">
        <v>0</v>
      </c>
      <c r="D33" s="7"/>
      <c r="E33" s="7">
        <v>0</v>
      </c>
      <c r="F33" s="7"/>
      <c r="G33" s="7">
        <v>0</v>
      </c>
      <c r="H33" s="7"/>
      <c r="I33" s="7">
        <v>0</v>
      </c>
      <c r="K33" s="8">
        <v>0</v>
      </c>
      <c r="M33" s="7">
        <v>0</v>
      </c>
      <c r="N33" s="7"/>
      <c r="O33" s="7">
        <v>0</v>
      </c>
      <c r="P33" s="7"/>
      <c r="Q33" s="7">
        <v>3218762850</v>
      </c>
      <c r="R33" s="7"/>
      <c r="S33" s="7">
        <v>3218762850</v>
      </c>
      <c r="U33" s="8">
        <v>-1.4049609021808791E-3</v>
      </c>
    </row>
    <row r="34" spans="1:21">
      <c r="A34" s="3" t="s">
        <v>194</v>
      </c>
      <c r="C34" s="7">
        <v>0</v>
      </c>
      <c r="D34" s="7"/>
      <c r="E34" s="7">
        <v>0</v>
      </c>
      <c r="F34" s="7"/>
      <c r="G34" s="7">
        <v>0</v>
      </c>
      <c r="H34" s="7"/>
      <c r="I34" s="7">
        <v>0</v>
      </c>
      <c r="K34" s="8">
        <v>0</v>
      </c>
      <c r="M34" s="7">
        <v>0</v>
      </c>
      <c r="N34" s="7"/>
      <c r="O34" s="7">
        <v>0</v>
      </c>
      <c r="P34" s="7"/>
      <c r="Q34" s="7">
        <v>5960129720</v>
      </c>
      <c r="R34" s="7"/>
      <c r="S34" s="7">
        <v>5960129720</v>
      </c>
      <c r="U34" s="8">
        <v>-2.6015427724121617E-3</v>
      </c>
    </row>
    <row r="35" spans="1:21">
      <c r="A35" s="3" t="s">
        <v>62</v>
      </c>
      <c r="C35" s="7">
        <v>0</v>
      </c>
      <c r="D35" s="7"/>
      <c r="E35" s="7">
        <v>43460906810</v>
      </c>
      <c r="F35" s="7"/>
      <c r="G35" s="7">
        <v>0</v>
      </c>
      <c r="H35" s="7"/>
      <c r="I35" s="7">
        <v>43460906810</v>
      </c>
      <c r="K35" s="8">
        <v>3.3986308018214478E-2</v>
      </c>
      <c r="M35" s="7">
        <v>0</v>
      </c>
      <c r="N35" s="7"/>
      <c r="O35" s="7">
        <v>-103411418919</v>
      </c>
      <c r="P35" s="7"/>
      <c r="Q35" s="7">
        <v>-1811150268</v>
      </c>
      <c r="R35" s="7"/>
      <c r="S35" s="7">
        <v>-105222569187</v>
      </c>
      <c r="U35" s="8">
        <v>4.5928700753694075E-2</v>
      </c>
    </row>
    <row r="36" spans="1:21">
      <c r="A36" s="3" t="s">
        <v>195</v>
      </c>
      <c r="C36" s="7">
        <v>0</v>
      </c>
      <c r="D36" s="7"/>
      <c r="E36" s="7">
        <v>0</v>
      </c>
      <c r="F36" s="7"/>
      <c r="G36" s="7">
        <v>0</v>
      </c>
      <c r="H36" s="7"/>
      <c r="I36" s="7">
        <v>0</v>
      </c>
      <c r="K36" s="8">
        <v>0</v>
      </c>
      <c r="M36" s="7">
        <v>0</v>
      </c>
      <c r="N36" s="7"/>
      <c r="O36" s="7">
        <v>0</v>
      </c>
      <c r="P36" s="7"/>
      <c r="Q36" s="7">
        <v>-1239698765</v>
      </c>
      <c r="R36" s="7"/>
      <c r="S36" s="7">
        <v>-1239698765</v>
      </c>
      <c r="U36" s="8">
        <v>5.411173101202289E-4</v>
      </c>
    </row>
    <row r="37" spans="1:21">
      <c r="A37" s="3" t="s">
        <v>196</v>
      </c>
      <c r="C37" s="7">
        <v>0</v>
      </c>
      <c r="D37" s="7"/>
      <c r="E37" s="7">
        <v>0</v>
      </c>
      <c r="F37" s="7"/>
      <c r="G37" s="7">
        <v>0</v>
      </c>
      <c r="H37" s="7"/>
      <c r="I37" s="7">
        <v>0</v>
      </c>
      <c r="K37" s="8">
        <v>0</v>
      </c>
      <c r="M37" s="7">
        <v>0</v>
      </c>
      <c r="N37" s="7"/>
      <c r="O37" s="7">
        <v>0</v>
      </c>
      <c r="P37" s="7"/>
      <c r="Q37" s="7">
        <v>722526816</v>
      </c>
      <c r="R37" s="7"/>
      <c r="S37" s="7">
        <v>722526816</v>
      </c>
      <c r="U37" s="8">
        <v>-3.1537642708198834E-4</v>
      </c>
    </row>
    <row r="38" spans="1:21">
      <c r="A38" s="3" t="s">
        <v>40</v>
      </c>
      <c r="C38" s="7">
        <v>0</v>
      </c>
      <c r="D38" s="7"/>
      <c r="E38" s="7">
        <v>6162747092</v>
      </c>
      <c r="F38" s="7"/>
      <c r="G38" s="7">
        <v>0</v>
      </c>
      <c r="H38" s="7"/>
      <c r="I38" s="7">
        <v>6162747092</v>
      </c>
      <c r="K38" s="8">
        <v>4.8192510529687111E-3</v>
      </c>
      <c r="M38" s="7">
        <v>0</v>
      </c>
      <c r="N38" s="7"/>
      <c r="O38" s="7">
        <v>22617688514</v>
      </c>
      <c r="P38" s="7"/>
      <c r="Q38" s="7">
        <v>111339472</v>
      </c>
      <c r="R38" s="7"/>
      <c r="S38" s="7">
        <v>22729027986</v>
      </c>
      <c r="U38" s="8">
        <v>-9.9210153568489862E-3</v>
      </c>
    </row>
    <row r="39" spans="1:21">
      <c r="A39" s="3" t="s">
        <v>198</v>
      </c>
      <c r="C39" s="7">
        <v>0</v>
      </c>
      <c r="D39" s="7"/>
      <c r="E39" s="7">
        <v>0</v>
      </c>
      <c r="F39" s="7"/>
      <c r="G39" s="7">
        <v>0</v>
      </c>
      <c r="H39" s="7"/>
      <c r="I39" s="7">
        <v>0</v>
      </c>
      <c r="K39" s="8">
        <v>0</v>
      </c>
      <c r="M39" s="7">
        <v>0</v>
      </c>
      <c r="N39" s="7"/>
      <c r="O39" s="7">
        <v>0</v>
      </c>
      <c r="P39" s="7"/>
      <c r="Q39" s="7">
        <v>3868322333</v>
      </c>
      <c r="R39" s="7"/>
      <c r="S39" s="7">
        <v>3868322333</v>
      </c>
      <c r="U39" s="8">
        <v>-1.6884877476755155E-3</v>
      </c>
    </row>
    <row r="40" spans="1:21">
      <c r="A40" s="3" t="s">
        <v>199</v>
      </c>
      <c r="C40" s="7">
        <v>0</v>
      </c>
      <c r="D40" s="7"/>
      <c r="E40" s="7">
        <v>0</v>
      </c>
      <c r="F40" s="7"/>
      <c r="G40" s="7">
        <v>0</v>
      </c>
      <c r="H40" s="7"/>
      <c r="I40" s="7">
        <v>0</v>
      </c>
      <c r="K40" s="8">
        <v>0</v>
      </c>
      <c r="M40" s="7">
        <v>0</v>
      </c>
      <c r="N40" s="7"/>
      <c r="O40" s="7">
        <v>0</v>
      </c>
      <c r="P40" s="7"/>
      <c r="Q40" s="7">
        <v>65207804190</v>
      </c>
      <c r="R40" s="7"/>
      <c r="S40" s="7">
        <v>65207804190</v>
      </c>
      <c r="U40" s="8">
        <v>-2.8462617369905494E-2</v>
      </c>
    </row>
    <row r="41" spans="1:21">
      <c r="A41" s="3" t="s">
        <v>26</v>
      </c>
      <c r="C41" s="7">
        <v>7763373808</v>
      </c>
      <c r="D41" s="7"/>
      <c r="E41" s="7">
        <v>4603005782</v>
      </c>
      <c r="F41" s="7"/>
      <c r="G41" s="7">
        <v>0</v>
      </c>
      <c r="H41" s="7"/>
      <c r="I41" s="7">
        <v>12366379590</v>
      </c>
      <c r="K41" s="8">
        <v>9.6704743794990503E-3</v>
      </c>
      <c r="M41" s="7">
        <v>7763373808</v>
      </c>
      <c r="N41" s="7"/>
      <c r="O41" s="7">
        <v>-40813318253</v>
      </c>
      <c r="P41" s="7"/>
      <c r="Q41" s="7">
        <v>-8902114658</v>
      </c>
      <c r="R41" s="7"/>
      <c r="S41" s="7">
        <v>-41952059103</v>
      </c>
      <c r="U41" s="8">
        <v>1.8311694757411668E-2</v>
      </c>
    </row>
    <row r="42" spans="1:21">
      <c r="A42" s="3" t="s">
        <v>42</v>
      </c>
      <c r="C42" s="7">
        <v>0</v>
      </c>
      <c r="D42" s="7"/>
      <c r="E42" s="7">
        <v>-27284970546</v>
      </c>
      <c r="F42" s="7"/>
      <c r="G42" s="7">
        <v>0</v>
      </c>
      <c r="H42" s="7"/>
      <c r="I42" s="7">
        <v>-27284970546</v>
      </c>
      <c r="K42" s="8">
        <v>-2.133677093527413E-2</v>
      </c>
      <c r="M42" s="7">
        <v>0</v>
      </c>
      <c r="N42" s="7"/>
      <c r="O42" s="7">
        <v>-7508491388</v>
      </c>
      <c r="P42" s="7"/>
      <c r="Q42" s="7">
        <v>290430276</v>
      </c>
      <c r="R42" s="7"/>
      <c r="S42" s="7">
        <v>-7218061112</v>
      </c>
      <c r="U42" s="8">
        <v>3.1506184594842826E-3</v>
      </c>
    </row>
    <row r="43" spans="1:21">
      <c r="A43" s="3" t="s">
        <v>200</v>
      </c>
      <c r="C43" s="7">
        <v>0</v>
      </c>
      <c r="D43" s="7"/>
      <c r="E43" s="7">
        <v>0</v>
      </c>
      <c r="F43" s="7"/>
      <c r="G43" s="7">
        <v>0</v>
      </c>
      <c r="H43" s="7"/>
      <c r="I43" s="7">
        <v>0</v>
      </c>
      <c r="K43" s="8">
        <v>0</v>
      </c>
      <c r="M43" s="7">
        <v>0</v>
      </c>
      <c r="N43" s="7"/>
      <c r="O43" s="7">
        <v>0</v>
      </c>
      <c r="P43" s="7"/>
      <c r="Q43" s="7">
        <v>51411234901</v>
      </c>
      <c r="R43" s="7"/>
      <c r="S43" s="7">
        <v>51411234901</v>
      </c>
      <c r="U43" s="8">
        <v>-2.2440539528639725E-2</v>
      </c>
    </row>
    <row r="44" spans="1:21">
      <c r="A44" s="3" t="s">
        <v>201</v>
      </c>
      <c r="C44" s="7">
        <v>0</v>
      </c>
      <c r="D44" s="7"/>
      <c r="E44" s="7">
        <v>0</v>
      </c>
      <c r="F44" s="7"/>
      <c r="G44" s="7">
        <v>0</v>
      </c>
      <c r="H44" s="7"/>
      <c r="I44" s="7">
        <v>0</v>
      </c>
      <c r="K44" s="8">
        <v>0</v>
      </c>
      <c r="M44" s="7">
        <v>0</v>
      </c>
      <c r="N44" s="7"/>
      <c r="O44" s="7">
        <v>0</v>
      </c>
      <c r="P44" s="7"/>
      <c r="Q44" s="7">
        <v>-33928307393</v>
      </c>
      <c r="R44" s="7"/>
      <c r="S44" s="7">
        <v>-33928307393</v>
      </c>
      <c r="U44" s="8">
        <v>1.4809399631395482E-2</v>
      </c>
    </row>
    <row r="45" spans="1:21">
      <c r="A45" s="3" t="s">
        <v>202</v>
      </c>
      <c r="C45" s="7">
        <v>0</v>
      </c>
      <c r="D45" s="7"/>
      <c r="E45" s="7">
        <v>0</v>
      </c>
      <c r="F45" s="7"/>
      <c r="G45" s="7">
        <v>0</v>
      </c>
      <c r="H45" s="7"/>
      <c r="I45" s="7">
        <v>0</v>
      </c>
      <c r="K45" s="8">
        <v>0</v>
      </c>
      <c r="M45" s="7">
        <v>0</v>
      </c>
      <c r="N45" s="7"/>
      <c r="O45" s="7">
        <v>0</v>
      </c>
      <c r="P45" s="7"/>
      <c r="Q45" s="7">
        <v>629791875</v>
      </c>
      <c r="R45" s="7"/>
      <c r="S45" s="7">
        <v>629791875</v>
      </c>
      <c r="U45" s="8">
        <v>-2.7489846320495078E-4</v>
      </c>
    </row>
    <row r="46" spans="1:21">
      <c r="A46" s="3" t="s">
        <v>203</v>
      </c>
      <c r="C46" s="7">
        <v>0</v>
      </c>
      <c r="D46" s="7"/>
      <c r="E46" s="7">
        <v>0</v>
      </c>
      <c r="F46" s="7"/>
      <c r="G46" s="7">
        <v>0</v>
      </c>
      <c r="H46" s="7"/>
      <c r="I46" s="7">
        <v>0</v>
      </c>
      <c r="K46" s="8">
        <v>0</v>
      </c>
      <c r="M46" s="7">
        <v>0</v>
      </c>
      <c r="N46" s="7"/>
      <c r="O46" s="7">
        <v>0</v>
      </c>
      <c r="P46" s="7"/>
      <c r="Q46" s="7">
        <v>52386728608</v>
      </c>
      <c r="R46" s="7"/>
      <c r="S46" s="7">
        <v>52386728608</v>
      </c>
      <c r="U46" s="8">
        <v>-2.2866333718062064E-2</v>
      </c>
    </row>
    <row r="47" spans="1:21">
      <c r="A47" s="3" t="s">
        <v>16</v>
      </c>
      <c r="C47" s="7">
        <v>0</v>
      </c>
      <c r="D47" s="7"/>
      <c r="E47" s="7">
        <v>51914073295</v>
      </c>
      <c r="F47" s="7"/>
      <c r="G47" s="7">
        <v>0</v>
      </c>
      <c r="H47" s="7"/>
      <c r="I47" s="7">
        <v>51914073295</v>
      </c>
      <c r="K47" s="8">
        <v>4.0596660654076959E-2</v>
      </c>
      <c r="M47" s="7">
        <v>0</v>
      </c>
      <c r="N47" s="7"/>
      <c r="O47" s="7">
        <v>-197608408823</v>
      </c>
      <c r="P47" s="7"/>
      <c r="Q47" s="7">
        <v>2416677135</v>
      </c>
      <c r="R47" s="7"/>
      <c r="S47" s="7">
        <v>-195191731688</v>
      </c>
      <c r="U47" s="8">
        <v>8.5199427305003406E-2</v>
      </c>
    </row>
    <row r="48" spans="1:21">
      <c r="A48" s="3" t="s">
        <v>204</v>
      </c>
      <c r="C48" s="7">
        <v>0</v>
      </c>
      <c r="D48" s="7"/>
      <c r="E48" s="7">
        <v>0</v>
      </c>
      <c r="F48" s="7"/>
      <c r="G48" s="7">
        <v>0</v>
      </c>
      <c r="H48" s="7"/>
      <c r="I48" s="7">
        <v>0</v>
      </c>
      <c r="K48" s="8">
        <v>0</v>
      </c>
      <c r="M48" s="7">
        <v>0</v>
      </c>
      <c r="N48" s="7"/>
      <c r="O48" s="7">
        <v>0</v>
      </c>
      <c r="P48" s="7"/>
      <c r="Q48" s="7">
        <v>-45796326726</v>
      </c>
      <c r="R48" s="7"/>
      <c r="S48" s="7">
        <v>-45796326726</v>
      </c>
      <c r="U48" s="8">
        <v>1.9989682841508895E-2</v>
      </c>
    </row>
    <row r="49" spans="1:21">
      <c r="A49" s="3" t="s">
        <v>205</v>
      </c>
      <c r="C49" s="7">
        <v>0</v>
      </c>
      <c r="D49" s="7"/>
      <c r="E49" s="7">
        <v>0</v>
      </c>
      <c r="F49" s="7"/>
      <c r="G49" s="7">
        <v>0</v>
      </c>
      <c r="H49" s="7"/>
      <c r="I49" s="7">
        <v>0</v>
      </c>
      <c r="K49" s="8">
        <v>0</v>
      </c>
      <c r="M49" s="7">
        <v>0</v>
      </c>
      <c r="N49" s="7"/>
      <c r="O49" s="7">
        <v>0</v>
      </c>
      <c r="P49" s="7"/>
      <c r="Q49" s="7">
        <v>-20185280467</v>
      </c>
      <c r="R49" s="7"/>
      <c r="S49" s="7">
        <v>-20185280467</v>
      </c>
      <c r="U49" s="8">
        <v>8.8106925478186118E-3</v>
      </c>
    </row>
    <row r="50" spans="1:21">
      <c r="A50" s="3" t="s">
        <v>206</v>
      </c>
      <c r="C50" s="7">
        <v>0</v>
      </c>
      <c r="D50" s="7"/>
      <c r="E50" s="7">
        <v>0</v>
      </c>
      <c r="F50" s="7"/>
      <c r="G50" s="7">
        <v>0</v>
      </c>
      <c r="H50" s="7"/>
      <c r="I50" s="7">
        <v>0</v>
      </c>
      <c r="K50" s="8">
        <v>0</v>
      </c>
      <c r="M50" s="7">
        <v>0</v>
      </c>
      <c r="N50" s="7"/>
      <c r="O50" s="7">
        <v>0</v>
      </c>
      <c r="P50" s="7"/>
      <c r="Q50" s="7">
        <v>25508953854</v>
      </c>
      <c r="R50" s="7"/>
      <c r="S50" s="7">
        <v>25508953854</v>
      </c>
      <c r="U50" s="8">
        <v>-1.1134427881322868E-2</v>
      </c>
    </row>
    <row r="51" spans="1:21">
      <c r="A51" s="3" t="s">
        <v>43</v>
      </c>
      <c r="C51" s="7">
        <v>83696842033</v>
      </c>
      <c r="D51" s="7"/>
      <c r="E51" s="7">
        <v>-61992484481</v>
      </c>
      <c r="F51" s="7"/>
      <c r="G51" s="7">
        <v>0</v>
      </c>
      <c r="H51" s="7"/>
      <c r="I51" s="7">
        <v>21704357552</v>
      </c>
      <c r="K51" s="8">
        <v>1.6972747124779367E-2</v>
      </c>
      <c r="M51" s="7">
        <v>83696842033</v>
      </c>
      <c r="N51" s="7"/>
      <c r="O51" s="7">
        <v>-292415936961</v>
      </c>
      <c r="P51" s="7"/>
      <c r="Q51" s="7">
        <v>0</v>
      </c>
      <c r="R51" s="7"/>
      <c r="S51" s="7">
        <v>-208719094928</v>
      </c>
      <c r="U51" s="8">
        <v>9.1103999138184233E-2</v>
      </c>
    </row>
    <row r="52" spans="1:21">
      <c r="A52" s="3" t="s">
        <v>46</v>
      </c>
      <c r="C52" s="7">
        <v>14912462702</v>
      </c>
      <c r="D52" s="7"/>
      <c r="E52" s="7">
        <v>-6816886783</v>
      </c>
      <c r="F52" s="7"/>
      <c r="G52" s="7">
        <v>0</v>
      </c>
      <c r="H52" s="7"/>
      <c r="I52" s="7">
        <v>8095575919</v>
      </c>
      <c r="K52" s="8">
        <v>6.3307178097044801E-3</v>
      </c>
      <c r="M52" s="7">
        <v>14912462702</v>
      </c>
      <c r="N52" s="7"/>
      <c r="O52" s="7">
        <v>-14050865728</v>
      </c>
      <c r="P52" s="7"/>
      <c r="Q52" s="7">
        <v>0</v>
      </c>
      <c r="R52" s="7"/>
      <c r="S52" s="7">
        <v>861596974</v>
      </c>
      <c r="U52" s="8">
        <v>-3.7607929453620839E-4</v>
      </c>
    </row>
    <row r="53" spans="1:21">
      <c r="A53" s="3" t="s">
        <v>57</v>
      </c>
      <c r="C53" s="7">
        <v>0</v>
      </c>
      <c r="D53" s="7"/>
      <c r="E53" s="7">
        <v>59178930600</v>
      </c>
      <c r="F53" s="7"/>
      <c r="G53" s="7">
        <v>0</v>
      </c>
      <c r="H53" s="7"/>
      <c r="I53" s="7">
        <v>59178930600</v>
      </c>
      <c r="K53" s="8">
        <v>4.6277758822495629E-2</v>
      </c>
      <c r="M53" s="7">
        <v>12792441317</v>
      </c>
      <c r="N53" s="7"/>
      <c r="O53" s="7">
        <v>-14264709544</v>
      </c>
      <c r="P53" s="7"/>
      <c r="Q53" s="7">
        <v>0</v>
      </c>
      <c r="R53" s="7"/>
      <c r="S53" s="7">
        <v>-1472268227</v>
      </c>
      <c r="U53" s="8">
        <v>6.4263177899489036E-4</v>
      </c>
    </row>
    <row r="54" spans="1:21">
      <c r="A54" s="3" t="s">
        <v>56</v>
      </c>
      <c r="C54" s="7">
        <v>0</v>
      </c>
      <c r="D54" s="7"/>
      <c r="E54" s="7">
        <v>100667672964</v>
      </c>
      <c r="F54" s="7"/>
      <c r="G54" s="7">
        <v>0</v>
      </c>
      <c r="H54" s="7"/>
      <c r="I54" s="7">
        <v>100667672964</v>
      </c>
      <c r="K54" s="8">
        <v>7.8721839739528107E-2</v>
      </c>
      <c r="M54" s="7">
        <v>53875988750</v>
      </c>
      <c r="N54" s="7"/>
      <c r="O54" s="7">
        <v>-115153004659</v>
      </c>
      <c r="P54" s="7"/>
      <c r="Q54" s="7">
        <v>0</v>
      </c>
      <c r="R54" s="7"/>
      <c r="S54" s="7">
        <v>-61277015909</v>
      </c>
      <c r="U54" s="8">
        <v>2.6746863800314064E-2</v>
      </c>
    </row>
    <row r="55" spans="1:21">
      <c r="A55" s="3" t="s">
        <v>22</v>
      </c>
      <c r="C55" s="7">
        <v>0</v>
      </c>
      <c r="D55" s="7"/>
      <c r="E55" s="7">
        <v>39454269436</v>
      </c>
      <c r="F55" s="7"/>
      <c r="G55" s="7">
        <v>0</v>
      </c>
      <c r="H55" s="7"/>
      <c r="I55" s="7">
        <v>39454269436</v>
      </c>
      <c r="K55" s="8">
        <v>3.0853128756553921E-2</v>
      </c>
      <c r="M55" s="7">
        <v>26092320800</v>
      </c>
      <c r="N55" s="7"/>
      <c r="O55" s="7">
        <v>-29239481453</v>
      </c>
      <c r="P55" s="7"/>
      <c r="Q55" s="7">
        <v>0</v>
      </c>
      <c r="R55" s="7"/>
      <c r="S55" s="7">
        <v>-3147160653</v>
      </c>
      <c r="U55" s="8">
        <v>1.3737071901233869E-3</v>
      </c>
    </row>
    <row r="56" spans="1:21">
      <c r="A56" s="3" t="s">
        <v>58</v>
      </c>
      <c r="C56" s="7">
        <v>513821908</v>
      </c>
      <c r="D56" s="7"/>
      <c r="E56" s="7">
        <v>-882493394</v>
      </c>
      <c r="F56" s="7"/>
      <c r="G56" s="7">
        <v>0</v>
      </c>
      <c r="H56" s="7"/>
      <c r="I56" s="7">
        <v>-368671486</v>
      </c>
      <c r="K56" s="8">
        <v>-2.8830007472015851E-4</v>
      </c>
      <c r="M56" s="7">
        <v>513821908</v>
      </c>
      <c r="N56" s="7"/>
      <c r="O56" s="7">
        <v>1601562087</v>
      </c>
      <c r="P56" s="7"/>
      <c r="Q56" s="7">
        <v>0</v>
      </c>
      <c r="R56" s="7"/>
      <c r="S56" s="7">
        <v>2115383995</v>
      </c>
      <c r="U56" s="8">
        <v>-9.2334600111163587E-4</v>
      </c>
    </row>
    <row r="57" spans="1:21">
      <c r="A57" s="3" t="s">
        <v>30</v>
      </c>
      <c r="C57" s="7">
        <v>0</v>
      </c>
      <c r="D57" s="7"/>
      <c r="E57" s="7">
        <v>-3678846890</v>
      </c>
      <c r="F57" s="7"/>
      <c r="G57" s="7">
        <v>0</v>
      </c>
      <c r="H57" s="7"/>
      <c r="I57" s="7">
        <v>-3678846890</v>
      </c>
      <c r="K57" s="8">
        <v>-2.876848016586297E-3</v>
      </c>
      <c r="M57" s="7">
        <v>0</v>
      </c>
      <c r="N57" s="7"/>
      <c r="O57" s="7">
        <v>47598278019</v>
      </c>
      <c r="P57" s="7"/>
      <c r="Q57" s="7">
        <v>0</v>
      </c>
      <c r="R57" s="7"/>
      <c r="S57" s="7">
        <v>47598278019</v>
      </c>
      <c r="U57" s="8">
        <v>-2.0776218300093324E-2</v>
      </c>
    </row>
    <row r="58" spans="1:21">
      <c r="A58" s="3" t="s">
        <v>64</v>
      </c>
      <c r="C58" s="7">
        <v>0</v>
      </c>
      <c r="D58" s="7"/>
      <c r="E58" s="7">
        <v>-48787706182</v>
      </c>
      <c r="F58" s="7"/>
      <c r="G58" s="7">
        <v>0</v>
      </c>
      <c r="H58" s="7"/>
      <c r="I58" s="7">
        <v>-48787706182</v>
      </c>
      <c r="K58" s="8">
        <v>-3.8151850283576691E-2</v>
      </c>
      <c r="M58" s="7">
        <v>0</v>
      </c>
      <c r="N58" s="7"/>
      <c r="O58" s="7">
        <v>-48787706182</v>
      </c>
      <c r="P58" s="7"/>
      <c r="Q58" s="7">
        <v>0</v>
      </c>
      <c r="R58" s="7"/>
      <c r="S58" s="7">
        <v>-48787706182</v>
      </c>
      <c r="U58" s="8">
        <v>2.1295392946640471E-2</v>
      </c>
    </row>
    <row r="59" spans="1:21">
      <c r="A59" s="3" t="s">
        <v>24</v>
      </c>
      <c r="C59" s="7">
        <v>0</v>
      </c>
      <c r="D59" s="7"/>
      <c r="E59" s="7">
        <v>70726858253</v>
      </c>
      <c r="F59" s="7"/>
      <c r="G59" s="7">
        <v>0</v>
      </c>
      <c r="H59" s="7"/>
      <c r="I59" s="7">
        <v>70726858253</v>
      </c>
      <c r="K59" s="8">
        <v>5.5308206067940818E-2</v>
      </c>
      <c r="M59" s="7">
        <v>0</v>
      </c>
      <c r="N59" s="7"/>
      <c r="O59" s="7">
        <v>48656409071</v>
      </c>
      <c r="P59" s="7"/>
      <c r="Q59" s="7">
        <v>0</v>
      </c>
      <c r="R59" s="7"/>
      <c r="S59" s="7">
        <v>48656409071</v>
      </c>
      <c r="U59" s="8">
        <v>-2.1238082943971493E-2</v>
      </c>
    </row>
    <row r="60" spans="1:21">
      <c r="A60" s="3" t="s">
        <v>38</v>
      </c>
      <c r="C60" s="7">
        <v>0</v>
      </c>
      <c r="D60" s="7"/>
      <c r="E60" s="7">
        <v>-3903634350</v>
      </c>
      <c r="F60" s="7"/>
      <c r="G60" s="7">
        <v>0</v>
      </c>
      <c r="H60" s="7"/>
      <c r="I60" s="7">
        <v>-3903634350</v>
      </c>
      <c r="K60" s="8">
        <v>-3.0526311839185129E-3</v>
      </c>
      <c r="M60" s="7">
        <v>0</v>
      </c>
      <c r="N60" s="7"/>
      <c r="O60" s="7">
        <v>-34777833300</v>
      </c>
      <c r="P60" s="7"/>
      <c r="Q60" s="7">
        <v>0</v>
      </c>
      <c r="R60" s="7"/>
      <c r="S60" s="7">
        <v>-34777833300</v>
      </c>
      <c r="U60" s="8">
        <v>1.5180210014249488E-2</v>
      </c>
    </row>
    <row r="61" spans="1:21">
      <c r="A61" s="3" t="s">
        <v>28</v>
      </c>
      <c r="C61" s="7">
        <v>0</v>
      </c>
      <c r="D61" s="7"/>
      <c r="E61" s="7">
        <v>45705288765</v>
      </c>
      <c r="F61" s="7"/>
      <c r="G61" s="7">
        <v>0</v>
      </c>
      <c r="H61" s="7"/>
      <c r="I61" s="7">
        <v>45705288765</v>
      </c>
      <c r="K61" s="8">
        <v>3.574140845287916E-2</v>
      </c>
      <c r="M61" s="7">
        <v>0</v>
      </c>
      <c r="N61" s="7"/>
      <c r="O61" s="7">
        <v>27174559932</v>
      </c>
      <c r="P61" s="7"/>
      <c r="Q61" s="7">
        <v>0</v>
      </c>
      <c r="R61" s="7"/>
      <c r="S61" s="7">
        <v>27174559932</v>
      </c>
      <c r="U61" s="8">
        <v>-1.1861449885452447E-2</v>
      </c>
    </row>
    <row r="62" spans="1:21">
      <c r="A62" s="3" t="s">
        <v>55</v>
      </c>
      <c r="C62" s="7">
        <v>0</v>
      </c>
      <c r="D62" s="7"/>
      <c r="E62" s="7">
        <v>99529412321</v>
      </c>
      <c r="F62" s="7"/>
      <c r="G62" s="7">
        <v>0</v>
      </c>
      <c r="H62" s="7"/>
      <c r="I62" s="7">
        <v>99529412321</v>
      </c>
      <c r="K62" s="8">
        <v>7.7831723088554142E-2</v>
      </c>
      <c r="M62" s="7">
        <v>0</v>
      </c>
      <c r="N62" s="7"/>
      <c r="O62" s="7">
        <v>23300040809</v>
      </c>
      <c r="P62" s="7"/>
      <c r="Q62" s="7">
        <v>0</v>
      </c>
      <c r="R62" s="7"/>
      <c r="S62" s="7">
        <v>23300040809</v>
      </c>
      <c r="U62" s="8">
        <v>-1.0170257294930547E-2</v>
      </c>
    </row>
    <row r="63" spans="1:21">
      <c r="A63" s="3" t="s">
        <v>21</v>
      </c>
      <c r="C63" s="7">
        <v>0</v>
      </c>
      <c r="D63" s="7"/>
      <c r="E63" s="7">
        <v>2116022767</v>
      </c>
      <c r="F63" s="7"/>
      <c r="G63" s="7">
        <v>0</v>
      </c>
      <c r="H63" s="7"/>
      <c r="I63" s="7">
        <v>2116022767</v>
      </c>
      <c r="K63" s="8">
        <v>1.6547239073315709E-3</v>
      </c>
      <c r="M63" s="7">
        <v>0</v>
      </c>
      <c r="N63" s="7"/>
      <c r="O63" s="7">
        <v>25496395518</v>
      </c>
      <c r="P63" s="7"/>
      <c r="Q63" s="7">
        <v>0</v>
      </c>
      <c r="R63" s="7"/>
      <c r="S63" s="7">
        <v>25496395518</v>
      </c>
      <c r="U63" s="8">
        <v>-1.1128946281124688E-2</v>
      </c>
    </row>
    <row r="64" spans="1:21">
      <c r="A64" s="3" t="s">
        <v>37</v>
      </c>
      <c r="C64" s="7">
        <v>0</v>
      </c>
      <c r="D64" s="7"/>
      <c r="E64" s="7">
        <v>-4852021003</v>
      </c>
      <c r="F64" s="7"/>
      <c r="G64" s="7">
        <v>0</v>
      </c>
      <c r="H64" s="7"/>
      <c r="I64" s="7">
        <v>-4852021003</v>
      </c>
      <c r="K64" s="8">
        <v>-3.7942669038111571E-3</v>
      </c>
      <c r="M64" s="7">
        <v>0</v>
      </c>
      <c r="N64" s="7"/>
      <c r="O64" s="7">
        <v>-64383840611</v>
      </c>
      <c r="P64" s="7"/>
      <c r="Q64" s="7">
        <v>0</v>
      </c>
      <c r="R64" s="7"/>
      <c r="S64" s="7">
        <v>-64383840611</v>
      </c>
      <c r="U64" s="8">
        <v>2.81029647122653E-2</v>
      </c>
    </row>
    <row r="65" spans="1:21">
      <c r="A65" s="3" t="s">
        <v>33</v>
      </c>
      <c r="C65" s="7">
        <v>0</v>
      </c>
      <c r="D65" s="7"/>
      <c r="E65" s="7">
        <v>621396027</v>
      </c>
      <c r="F65" s="7"/>
      <c r="G65" s="7">
        <v>0</v>
      </c>
      <c r="H65" s="7"/>
      <c r="I65" s="7">
        <v>621396027</v>
      </c>
      <c r="K65" s="8">
        <v>4.8592996154551976E-4</v>
      </c>
      <c r="M65" s="7">
        <v>0</v>
      </c>
      <c r="N65" s="7"/>
      <c r="O65" s="7">
        <v>5788886370</v>
      </c>
      <c r="P65" s="7"/>
      <c r="Q65" s="7">
        <v>0</v>
      </c>
      <c r="R65" s="7"/>
      <c r="S65" s="7">
        <v>5788886370</v>
      </c>
      <c r="U65" s="8">
        <v>-2.5267965973379478E-3</v>
      </c>
    </row>
    <row r="66" spans="1:21">
      <c r="A66" s="3" t="s">
        <v>59</v>
      </c>
      <c r="C66" s="7">
        <v>0</v>
      </c>
      <c r="D66" s="7"/>
      <c r="E66" s="7">
        <v>25806433758</v>
      </c>
      <c r="F66" s="7"/>
      <c r="G66" s="7">
        <v>0</v>
      </c>
      <c r="H66" s="7"/>
      <c r="I66" s="7">
        <v>25806433758</v>
      </c>
      <c r="K66" s="8">
        <v>2.0180559287116175E-2</v>
      </c>
      <c r="M66" s="7">
        <v>0</v>
      </c>
      <c r="N66" s="7"/>
      <c r="O66" s="7">
        <v>-8213790377</v>
      </c>
      <c r="P66" s="7"/>
      <c r="Q66" s="7">
        <v>0</v>
      </c>
      <c r="R66" s="7"/>
      <c r="S66" s="7">
        <v>-8213790377</v>
      </c>
      <c r="U66" s="8">
        <v>3.5852452871433333E-3</v>
      </c>
    </row>
    <row r="67" spans="1:21">
      <c r="A67" s="3" t="s">
        <v>60</v>
      </c>
      <c r="C67" s="7">
        <v>0</v>
      </c>
      <c r="D67" s="7"/>
      <c r="E67" s="7">
        <v>-69370461128</v>
      </c>
      <c r="F67" s="7"/>
      <c r="G67" s="7">
        <v>0</v>
      </c>
      <c r="H67" s="7"/>
      <c r="I67" s="7">
        <v>-69370461128</v>
      </c>
      <c r="K67" s="8">
        <v>-5.4247507295897168E-2</v>
      </c>
      <c r="M67" s="7">
        <v>0</v>
      </c>
      <c r="N67" s="7"/>
      <c r="O67" s="7">
        <v>-152678868847</v>
      </c>
      <c r="P67" s="7"/>
      <c r="Q67" s="7">
        <v>0</v>
      </c>
      <c r="R67" s="7"/>
      <c r="S67" s="7">
        <v>-152678868847</v>
      </c>
      <c r="U67" s="8">
        <v>6.6642946782872567E-2</v>
      </c>
    </row>
    <row r="68" spans="1:21">
      <c r="A68" s="3" t="s">
        <v>51</v>
      </c>
      <c r="C68" s="7">
        <v>0</v>
      </c>
      <c r="D68" s="7"/>
      <c r="E68" s="7">
        <v>-44272203660</v>
      </c>
      <c r="F68" s="7"/>
      <c r="G68" s="7">
        <v>0</v>
      </c>
      <c r="H68" s="7"/>
      <c r="I68" s="7">
        <v>-44272203660</v>
      </c>
      <c r="K68" s="8">
        <v>-3.4620739894172546E-2</v>
      </c>
      <c r="M68" s="7">
        <v>0</v>
      </c>
      <c r="N68" s="7"/>
      <c r="O68" s="7">
        <v>-27432351566</v>
      </c>
      <c r="P68" s="7"/>
      <c r="Q68" s="7">
        <v>0</v>
      </c>
      <c r="R68" s="7"/>
      <c r="S68" s="7">
        <v>-27432351566</v>
      </c>
      <c r="U68" s="8">
        <v>1.1973973604520263E-2</v>
      </c>
    </row>
    <row r="69" spans="1:21">
      <c r="A69" s="3" t="s">
        <v>36</v>
      </c>
      <c r="C69" s="7">
        <v>0</v>
      </c>
      <c r="D69" s="7"/>
      <c r="E69" s="7">
        <v>-1960167194</v>
      </c>
      <c r="F69" s="7"/>
      <c r="G69" s="7">
        <v>0</v>
      </c>
      <c r="H69" s="7"/>
      <c r="I69" s="7">
        <v>-1960167194</v>
      </c>
      <c r="K69" s="8">
        <v>-1.5328452835492773E-3</v>
      </c>
      <c r="M69" s="7">
        <v>0</v>
      </c>
      <c r="N69" s="7"/>
      <c r="O69" s="7">
        <v>-2703421309</v>
      </c>
      <c r="P69" s="7"/>
      <c r="Q69" s="7">
        <v>0</v>
      </c>
      <c r="R69" s="7"/>
      <c r="S69" s="7">
        <v>-2703421309</v>
      </c>
      <c r="U69" s="8">
        <v>1.1800189756967193E-3</v>
      </c>
    </row>
    <row r="70" spans="1:21">
      <c r="A70" s="3" t="s">
        <v>39</v>
      </c>
      <c r="C70" s="7">
        <v>0</v>
      </c>
      <c r="D70" s="7"/>
      <c r="E70" s="7">
        <v>6928528506</v>
      </c>
      <c r="F70" s="7"/>
      <c r="G70" s="7">
        <v>0</v>
      </c>
      <c r="H70" s="7"/>
      <c r="I70" s="7">
        <v>6928528500</v>
      </c>
      <c r="K70" s="8">
        <v>5.4180899801151089E-3</v>
      </c>
      <c r="M70" s="7">
        <v>0</v>
      </c>
      <c r="N70" s="7"/>
      <c r="O70" s="7">
        <v>6118305363</v>
      </c>
      <c r="P70" s="7"/>
      <c r="Q70" s="7">
        <v>0</v>
      </c>
      <c r="R70" s="7"/>
      <c r="S70" s="7">
        <v>6118305363</v>
      </c>
      <c r="U70" s="8">
        <v>-2.6705850114489148E-3</v>
      </c>
    </row>
    <row r="71" spans="1:21">
      <c r="A71" s="3" t="s">
        <v>44</v>
      </c>
      <c r="C71" s="7">
        <v>0</v>
      </c>
      <c r="D71" s="7"/>
      <c r="E71" s="7">
        <v>-2935548114</v>
      </c>
      <c r="F71" s="7"/>
      <c r="G71" s="7">
        <v>0</v>
      </c>
      <c r="H71" s="7"/>
      <c r="I71" s="7">
        <v>-2935548114</v>
      </c>
      <c r="K71" s="8">
        <v>-2.295590445014292E-3</v>
      </c>
      <c r="M71" s="7">
        <v>0</v>
      </c>
      <c r="N71" s="7"/>
      <c r="O71" s="7">
        <v>19635027</v>
      </c>
      <c r="P71" s="7"/>
      <c r="Q71" s="7">
        <v>0</v>
      </c>
      <c r="R71" s="7"/>
      <c r="S71" s="7">
        <v>19635031</v>
      </c>
      <c r="U71" s="8">
        <v>-8.5705136270320542E-6</v>
      </c>
    </row>
    <row r="72" spans="1:21">
      <c r="A72" s="3" t="s">
        <v>45</v>
      </c>
      <c r="C72" s="7">
        <v>0</v>
      </c>
      <c r="D72" s="7"/>
      <c r="E72" s="7">
        <v>28880266958</v>
      </c>
      <c r="F72" s="7"/>
      <c r="G72" s="7">
        <v>0</v>
      </c>
      <c r="H72" s="7"/>
      <c r="I72" s="7">
        <v>28880266958</v>
      </c>
      <c r="K72" s="8">
        <v>2.2584288284040292E-2</v>
      </c>
      <c r="M72" s="7">
        <v>0</v>
      </c>
      <c r="N72" s="7"/>
      <c r="O72" s="7">
        <v>-35158585861</v>
      </c>
      <c r="P72" s="7"/>
      <c r="Q72" s="7">
        <v>0</v>
      </c>
      <c r="R72" s="7"/>
      <c r="S72" s="7">
        <v>-35158585861</v>
      </c>
      <c r="U72" s="8">
        <v>1.5346405066988537E-2</v>
      </c>
    </row>
    <row r="73" spans="1:21">
      <c r="A73" s="3" t="s">
        <v>47</v>
      </c>
      <c r="C73" s="7">
        <v>0</v>
      </c>
      <c r="D73" s="7"/>
      <c r="E73" s="7">
        <v>7136533244</v>
      </c>
      <c r="F73" s="7"/>
      <c r="G73" s="7">
        <v>0</v>
      </c>
      <c r="H73" s="7"/>
      <c r="I73" s="7">
        <v>7136533244</v>
      </c>
      <c r="K73" s="8">
        <v>5.5807491103016717E-3</v>
      </c>
      <c r="M73" s="7">
        <v>0</v>
      </c>
      <c r="N73" s="7"/>
      <c r="O73" s="7">
        <v>110541227138</v>
      </c>
      <c r="P73" s="7"/>
      <c r="Q73" s="7">
        <v>0</v>
      </c>
      <c r="R73" s="7"/>
      <c r="S73" s="7">
        <v>110541227134</v>
      </c>
      <c r="U73" s="8">
        <v>-4.8250246894699297E-2</v>
      </c>
    </row>
    <row r="74" spans="1:21">
      <c r="A74" s="3" t="s">
        <v>49</v>
      </c>
      <c r="C74" s="7">
        <v>0</v>
      </c>
      <c r="D74" s="7"/>
      <c r="E74" s="7">
        <v>-4441769281</v>
      </c>
      <c r="F74" s="7"/>
      <c r="G74" s="7">
        <v>0</v>
      </c>
      <c r="H74" s="7"/>
      <c r="I74" s="7">
        <v>-4441769281</v>
      </c>
      <c r="K74" s="8">
        <v>-3.4734512004055682E-3</v>
      </c>
      <c r="M74" s="7">
        <v>0</v>
      </c>
      <c r="N74" s="7"/>
      <c r="O74" s="7">
        <v>-8112398062</v>
      </c>
      <c r="P74" s="7"/>
      <c r="Q74" s="7">
        <v>0</v>
      </c>
      <c r="R74" s="7"/>
      <c r="S74" s="7">
        <v>-8112398062</v>
      </c>
      <c r="U74" s="8">
        <v>3.5409884577355349E-3</v>
      </c>
    </row>
    <row r="75" spans="1:21">
      <c r="A75" s="3" t="s">
        <v>17</v>
      </c>
      <c r="C75" s="7">
        <v>0</v>
      </c>
      <c r="D75" s="7"/>
      <c r="E75" s="7">
        <v>-37147972609</v>
      </c>
      <c r="F75" s="7"/>
      <c r="G75" s="7">
        <v>0</v>
      </c>
      <c r="H75" s="7"/>
      <c r="I75" s="7">
        <v>-37147972609</v>
      </c>
      <c r="K75" s="8">
        <v>-2.9049611064515854E-2</v>
      </c>
      <c r="M75" s="7">
        <v>0</v>
      </c>
      <c r="N75" s="7"/>
      <c r="O75" s="7">
        <v>-146455030466</v>
      </c>
      <c r="P75" s="7"/>
      <c r="Q75" s="7">
        <v>0</v>
      </c>
      <c r="R75" s="7"/>
      <c r="S75" s="7">
        <v>-146455030466</v>
      </c>
      <c r="U75" s="8">
        <v>6.3926297562568027E-2</v>
      </c>
    </row>
    <row r="76" spans="1:21">
      <c r="A76" s="3" t="s">
        <v>32</v>
      </c>
      <c r="C76" s="7">
        <v>0</v>
      </c>
      <c r="D76" s="7"/>
      <c r="E76" s="7">
        <v>-25540210487</v>
      </c>
      <c r="F76" s="7"/>
      <c r="G76" s="7">
        <v>0</v>
      </c>
      <c r="H76" s="7"/>
      <c r="I76" s="7">
        <v>-25540210487</v>
      </c>
      <c r="K76" s="8">
        <v>-1.9972373431046079E-2</v>
      </c>
      <c r="M76" s="7">
        <v>0</v>
      </c>
      <c r="N76" s="7"/>
      <c r="O76" s="7">
        <v>-89138544324</v>
      </c>
      <c r="P76" s="7"/>
      <c r="Q76" s="7">
        <v>0</v>
      </c>
      <c r="R76" s="7"/>
      <c r="S76" s="7">
        <v>-89138544324</v>
      </c>
      <c r="U76" s="8">
        <v>3.890816922176709E-2</v>
      </c>
    </row>
    <row r="77" spans="1:21">
      <c r="A77" s="3" t="s">
        <v>61</v>
      </c>
      <c r="C77" s="7">
        <v>0</v>
      </c>
      <c r="D77" s="7"/>
      <c r="E77" s="7">
        <v>662633724</v>
      </c>
      <c r="F77" s="7"/>
      <c r="G77" s="7">
        <v>0</v>
      </c>
      <c r="H77" s="7"/>
      <c r="I77" s="7">
        <v>662633730</v>
      </c>
      <c r="K77" s="8">
        <v>5.1817773037944506E-4</v>
      </c>
      <c r="M77" s="7">
        <v>0</v>
      </c>
      <c r="N77" s="7"/>
      <c r="O77" s="7">
        <v>-1364631840</v>
      </c>
      <c r="P77" s="7"/>
      <c r="Q77" s="7">
        <v>0</v>
      </c>
      <c r="R77" s="7"/>
      <c r="S77" s="7">
        <v>-1364631840</v>
      </c>
      <c r="U77" s="8">
        <v>5.9564946857490703E-4</v>
      </c>
    </row>
    <row r="78" spans="1:21">
      <c r="A78" s="3" t="s">
        <v>52</v>
      </c>
      <c r="C78" s="7">
        <v>0</v>
      </c>
      <c r="D78" s="7"/>
      <c r="E78" s="7">
        <v>55964145057</v>
      </c>
      <c r="F78" s="7"/>
      <c r="G78" s="7">
        <v>0</v>
      </c>
      <c r="H78" s="7"/>
      <c r="I78" s="7">
        <v>55964145057</v>
      </c>
      <c r="K78" s="8">
        <v>4.3763805486120209E-2</v>
      </c>
      <c r="M78" s="7">
        <v>0</v>
      </c>
      <c r="N78" s="7"/>
      <c r="O78" s="7">
        <v>-1712780852</v>
      </c>
      <c r="P78" s="7"/>
      <c r="Q78" s="7">
        <v>0</v>
      </c>
      <c r="R78" s="7"/>
      <c r="S78" s="7">
        <v>-1712780852</v>
      </c>
      <c r="U78" s="8">
        <v>7.4761336675178004E-4</v>
      </c>
    </row>
    <row r="79" spans="1:21">
      <c r="A79" s="3" t="s">
        <v>53</v>
      </c>
      <c r="C79" s="7">
        <v>0</v>
      </c>
      <c r="D79" s="7"/>
      <c r="E79" s="7">
        <v>-5195041345</v>
      </c>
      <c r="F79" s="7"/>
      <c r="G79" s="7">
        <v>0</v>
      </c>
      <c r="H79" s="7"/>
      <c r="I79" s="7">
        <v>-5195041345</v>
      </c>
      <c r="K79" s="8">
        <v>-4.062507855402229E-3</v>
      </c>
      <c r="M79" s="7">
        <v>0</v>
      </c>
      <c r="N79" s="7"/>
      <c r="O79" s="7">
        <v>-4561982770</v>
      </c>
      <c r="P79" s="7"/>
      <c r="Q79" s="7">
        <v>0</v>
      </c>
      <c r="R79" s="7"/>
      <c r="S79" s="7">
        <v>-4561982770</v>
      </c>
      <c r="U79" s="8">
        <v>1.9912642611346239E-3</v>
      </c>
    </row>
    <row r="80" spans="1:21">
      <c r="A80" s="3" t="s">
        <v>15</v>
      </c>
      <c r="C80" s="7">
        <v>0</v>
      </c>
      <c r="D80" s="7"/>
      <c r="E80" s="7">
        <v>2083139629</v>
      </c>
      <c r="F80" s="7"/>
      <c r="G80" s="7">
        <v>0</v>
      </c>
      <c r="H80" s="7"/>
      <c r="I80" s="7">
        <v>2083139629</v>
      </c>
      <c r="K80" s="8">
        <v>1.6290093850469989E-3</v>
      </c>
      <c r="M80" s="7">
        <v>0</v>
      </c>
      <c r="N80" s="7"/>
      <c r="O80" s="7">
        <v>-13748721553</v>
      </c>
      <c r="P80" s="7"/>
      <c r="Q80" s="7">
        <v>0</v>
      </c>
      <c r="R80" s="7"/>
      <c r="S80" s="7">
        <v>-13748721553</v>
      </c>
      <c r="U80" s="8">
        <v>6.0011927368108457E-3</v>
      </c>
    </row>
    <row r="81" spans="3:21" ht="22.5" thickBot="1">
      <c r="C81" s="6">
        <f>SUM(C8:C80)</f>
        <v>106886500451</v>
      </c>
      <c r="E81" s="6">
        <f>SUM(E8:E80)</f>
        <v>1309046749043</v>
      </c>
      <c r="G81" s="18">
        <f>SUM(G8:G80)</f>
        <v>-137156314185</v>
      </c>
      <c r="I81" s="6">
        <f>SUM(I8:I80)</f>
        <v>1278776935309</v>
      </c>
      <c r="K81" s="20">
        <f>SUM(K8:K80)</f>
        <v>1.0000000000000007</v>
      </c>
      <c r="M81" s="6">
        <f>SUM(M8:M80)</f>
        <v>200236432718</v>
      </c>
      <c r="O81" s="18">
        <f>SUM(O8:O80)</f>
        <v>-1990902655241</v>
      </c>
      <c r="Q81" s="18">
        <f>SUM(Q8:Q80)</f>
        <v>-500038561940</v>
      </c>
      <c r="S81" s="18">
        <f>SUM(S8:S80)</f>
        <v>-2290704784463</v>
      </c>
      <c r="U81" s="20">
        <f>SUM(U8:U80)</f>
        <v>1.0000000000000002</v>
      </c>
    </row>
    <row r="82" spans="3:21" ht="22.5" thickTop="1">
      <c r="I82" s="11"/>
      <c r="S82" s="11"/>
    </row>
    <row r="83" spans="3:21">
      <c r="C83" s="5"/>
      <c r="I83" s="11"/>
      <c r="M83" s="5"/>
      <c r="S83" s="11"/>
    </row>
    <row r="84" spans="3:21">
      <c r="I84" s="11"/>
      <c r="S84" s="11"/>
    </row>
    <row r="85" spans="3:21">
      <c r="I85" s="11"/>
      <c r="M85" s="5"/>
      <c r="S85" s="11"/>
    </row>
    <row r="86" spans="3:21">
      <c r="I86" s="11"/>
      <c r="S86" s="11"/>
    </row>
    <row r="87" spans="3:21">
      <c r="I87" s="11"/>
      <c r="S87" s="11"/>
    </row>
    <row r="88" spans="3:21">
      <c r="I88" s="11"/>
      <c r="S88" s="11"/>
    </row>
    <row r="89" spans="3:21">
      <c r="I89" s="11"/>
      <c r="S89" s="11"/>
    </row>
    <row r="90" spans="3:21">
      <c r="I90" s="11"/>
      <c r="S90" s="11"/>
    </row>
    <row r="91" spans="3:21">
      <c r="I91" s="11"/>
      <c r="S91" s="11"/>
    </row>
    <row r="92" spans="3:21">
      <c r="I92" s="11"/>
      <c r="S92" s="11"/>
    </row>
    <row r="93" spans="3:21">
      <c r="I93" s="11"/>
      <c r="S93" s="11"/>
    </row>
    <row r="94" spans="3:21">
      <c r="I94" s="11"/>
      <c r="S94" s="11"/>
    </row>
    <row r="95" spans="3:21">
      <c r="I95" s="11"/>
      <c r="S95" s="11"/>
    </row>
    <row r="96" spans="3:21">
      <c r="I96" s="11"/>
      <c r="S96" s="11"/>
    </row>
    <row r="97" spans="9:19">
      <c r="I97" s="11"/>
      <c r="S97" s="11"/>
    </row>
    <row r="98" spans="9:19">
      <c r="I98" s="11"/>
      <c r="S98" s="11"/>
    </row>
    <row r="99" spans="9:19">
      <c r="I99" s="11"/>
      <c r="S99" s="11"/>
    </row>
    <row r="100" spans="9:19">
      <c r="I100" s="11"/>
      <c r="S100" s="11"/>
    </row>
    <row r="101" spans="9:19">
      <c r="I101" s="11"/>
      <c r="S101" s="11"/>
    </row>
    <row r="102" spans="9:19">
      <c r="I102" s="11"/>
      <c r="S102" s="11"/>
    </row>
    <row r="103" spans="9:19">
      <c r="I103" s="11"/>
      <c r="S103" s="11"/>
    </row>
    <row r="104" spans="9:19">
      <c r="I104" s="11"/>
      <c r="S104" s="11"/>
    </row>
    <row r="105" spans="9:19">
      <c r="I105" s="11"/>
      <c r="S105" s="11"/>
    </row>
    <row r="106" spans="9:19">
      <c r="I106" s="11"/>
      <c r="S106" s="11"/>
    </row>
    <row r="107" spans="9:19">
      <c r="I107" s="11"/>
      <c r="S107" s="11"/>
    </row>
    <row r="108" spans="9:19">
      <c r="I108" s="11"/>
      <c r="S108" s="11"/>
    </row>
    <row r="109" spans="9:19">
      <c r="I109" s="11"/>
      <c r="S109" s="11"/>
    </row>
    <row r="110" spans="9:19">
      <c r="I110" s="11"/>
      <c r="S110" s="11"/>
    </row>
    <row r="111" spans="9:19">
      <c r="I111" s="11"/>
      <c r="S111" s="11"/>
    </row>
    <row r="112" spans="9:19">
      <c r="I112" s="11"/>
      <c r="S112" s="11"/>
    </row>
    <row r="113" spans="9:19">
      <c r="I113" s="11"/>
      <c r="S113" s="11"/>
    </row>
    <row r="114" spans="9:19">
      <c r="I114" s="11"/>
      <c r="S114" s="11"/>
    </row>
    <row r="115" spans="9:19">
      <c r="I115" s="11"/>
      <c r="S115" s="11"/>
    </row>
    <row r="116" spans="9:19">
      <c r="I116" s="11"/>
      <c r="S116" s="11"/>
    </row>
    <row r="117" spans="9:19">
      <c r="I117" s="11"/>
      <c r="S117" s="11"/>
    </row>
    <row r="118" spans="9:19">
      <c r="I118" s="11"/>
      <c r="S118" s="11"/>
    </row>
    <row r="119" spans="9:19">
      <c r="I119" s="11"/>
      <c r="S119" s="11"/>
    </row>
    <row r="120" spans="9:19">
      <c r="I120" s="11"/>
      <c r="S120" s="11"/>
    </row>
    <row r="121" spans="9:19">
      <c r="I121" s="11"/>
      <c r="S121" s="11"/>
    </row>
    <row r="122" spans="9:19">
      <c r="I122" s="11"/>
      <c r="S122" s="11"/>
    </row>
    <row r="123" spans="9:19">
      <c r="I123" s="11"/>
      <c r="S123" s="11"/>
    </row>
    <row r="124" spans="9:19">
      <c r="I124" s="11"/>
      <c r="S124" s="11"/>
    </row>
    <row r="125" spans="9:19">
      <c r="I125" s="11"/>
      <c r="S125" s="11"/>
    </row>
    <row r="126" spans="9:19">
      <c r="I126" s="11"/>
      <c r="S126" s="11"/>
    </row>
    <row r="127" spans="9:19">
      <c r="I127" s="11"/>
      <c r="S127" s="11"/>
    </row>
    <row r="128" spans="9:19">
      <c r="I128" s="11"/>
      <c r="S128" s="11"/>
    </row>
    <row r="129" spans="9:19">
      <c r="I129" s="11"/>
      <c r="S129" s="11"/>
    </row>
    <row r="130" spans="9:19">
      <c r="I130" s="11"/>
      <c r="S130" s="11"/>
    </row>
    <row r="131" spans="9:19">
      <c r="I131" s="11"/>
      <c r="S131" s="11"/>
    </row>
    <row r="132" spans="9:19">
      <c r="I132" s="11"/>
      <c r="S132" s="11"/>
    </row>
    <row r="133" spans="9:19">
      <c r="I133" s="11"/>
      <c r="S133" s="11"/>
    </row>
    <row r="134" spans="9:19">
      <c r="I134" s="11"/>
      <c r="S134" s="11"/>
    </row>
    <row r="135" spans="9:19">
      <c r="I135" s="11"/>
      <c r="S135" s="11"/>
    </row>
    <row r="136" spans="9:19">
      <c r="I136" s="11"/>
      <c r="S136" s="11"/>
    </row>
    <row r="137" spans="9:19">
      <c r="I137" s="11"/>
      <c r="S137" s="11"/>
    </row>
    <row r="138" spans="9:19">
      <c r="I138" s="11"/>
      <c r="S138" s="11"/>
    </row>
    <row r="139" spans="9:19">
      <c r="I139" s="11"/>
      <c r="S139" s="11"/>
    </row>
    <row r="140" spans="9:19">
      <c r="I140" s="11"/>
      <c r="S140" s="11"/>
    </row>
    <row r="141" spans="9:19">
      <c r="I141" s="11"/>
      <c r="S141" s="11"/>
    </row>
    <row r="142" spans="9:19">
      <c r="I142" s="11"/>
      <c r="S142" s="11"/>
    </row>
    <row r="143" spans="9:19">
      <c r="I143" s="11"/>
      <c r="S143" s="11"/>
    </row>
    <row r="144" spans="9:19">
      <c r="I144" s="11"/>
      <c r="S144" s="11"/>
    </row>
    <row r="145" spans="9:19">
      <c r="I145" s="11"/>
      <c r="S145" s="11"/>
    </row>
    <row r="146" spans="9:19">
      <c r="I146" s="11"/>
      <c r="S146" s="11"/>
    </row>
    <row r="147" spans="9:19">
      <c r="I147" s="11"/>
      <c r="S147" s="11"/>
    </row>
    <row r="148" spans="9:19">
      <c r="I148" s="11"/>
      <c r="S148" s="11"/>
    </row>
    <row r="149" spans="9:19">
      <c r="I149" s="11"/>
      <c r="S149" s="11"/>
    </row>
    <row r="150" spans="9:19">
      <c r="I150" s="11"/>
      <c r="S150" s="11"/>
    </row>
    <row r="151" spans="9:19">
      <c r="I151" s="11"/>
      <c r="S151" s="11"/>
    </row>
    <row r="152" spans="9:19">
      <c r="I152" s="11"/>
      <c r="S152" s="11"/>
    </row>
    <row r="153" spans="9:19">
      <c r="I153" s="11"/>
      <c r="S153" s="11"/>
    </row>
    <row r="154" spans="9:19">
      <c r="I154" s="11"/>
      <c r="S154" s="11"/>
    </row>
    <row r="155" spans="9:19">
      <c r="I155" s="11"/>
      <c r="S155" s="11"/>
    </row>
    <row r="156" spans="9:19">
      <c r="I156" s="11"/>
      <c r="S156" s="11"/>
    </row>
    <row r="157" spans="9:19">
      <c r="I157" s="11"/>
      <c r="S157" s="11"/>
    </row>
    <row r="158" spans="9:19">
      <c r="I158" s="11"/>
      <c r="S158" s="11"/>
    </row>
    <row r="159" spans="9:19">
      <c r="I159" s="11"/>
      <c r="S159" s="11"/>
    </row>
    <row r="160" spans="9:19">
      <c r="I160" s="11"/>
      <c r="S160" s="11"/>
    </row>
    <row r="161" spans="9:19">
      <c r="I161" s="11"/>
      <c r="S161" s="11"/>
    </row>
    <row r="162" spans="9:19">
      <c r="I162" s="11"/>
      <c r="S162" s="11"/>
    </row>
    <row r="163" spans="9:19">
      <c r="I163" s="11"/>
      <c r="S163" s="11"/>
    </row>
    <row r="164" spans="9:19">
      <c r="I164" s="11"/>
      <c r="S164" s="11"/>
    </row>
    <row r="165" spans="9:19">
      <c r="I165" s="11"/>
      <c r="S165" s="11"/>
    </row>
    <row r="166" spans="9:19">
      <c r="I166" s="11"/>
      <c r="S166" s="11"/>
    </row>
    <row r="167" spans="9:19">
      <c r="I167" s="11"/>
      <c r="S167" s="11"/>
    </row>
    <row r="168" spans="9:19">
      <c r="I168" s="11"/>
      <c r="S168" s="11"/>
    </row>
    <row r="169" spans="9:19">
      <c r="I169" s="11"/>
      <c r="S169" s="11"/>
    </row>
    <row r="170" spans="9:19">
      <c r="I170" s="11"/>
      <c r="S170" s="11"/>
    </row>
    <row r="171" spans="9:19">
      <c r="I171" s="11"/>
      <c r="S171" s="11"/>
    </row>
    <row r="172" spans="9:19">
      <c r="I172" s="11"/>
      <c r="S172" s="11"/>
    </row>
    <row r="173" spans="9:19">
      <c r="I173" s="11"/>
      <c r="S173" s="11"/>
    </row>
    <row r="174" spans="9:19">
      <c r="I174" s="11"/>
      <c r="S174" s="11"/>
    </row>
    <row r="175" spans="9:19">
      <c r="I175" s="11"/>
      <c r="S175" s="11"/>
    </row>
    <row r="176" spans="9:19">
      <c r="I176" s="11"/>
      <c r="S176" s="11"/>
    </row>
    <row r="177" spans="9:19">
      <c r="I177" s="11"/>
      <c r="S177" s="11"/>
    </row>
    <row r="178" spans="9:19">
      <c r="I178" s="11"/>
      <c r="S178" s="11"/>
    </row>
    <row r="179" spans="9:19">
      <c r="I179" s="11"/>
      <c r="S179" s="11"/>
    </row>
    <row r="180" spans="9:19">
      <c r="I180" s="11"/>
      <c r="S180" s="11"/>
    </row>
    <row r="181" spans="9:19">
      <c r="I181" s="11"/>
      <c r="S181" s="11"/>
    </row>
    <row r="182" spans="9:19">
      <c r="I182" s="11"/>
      <c r="S182" s="11"/>
    </row>
    <row r="183" spans="9:19">
      <c r="I183" s="11"/>
      <c r="S183" s="11"/>
    </row>
    <row r="184" spans="9:19">
      <c r="I184" s="11"/>
      <c r="S184" s="11"/>
    </row>
    <row r="185" spans="9:19">
      <c r="I185" s="11"/>
      <c r="S185" s="11"/>
    </row>
    <row r="186" spans="9:19">
      <c r="I186" s="11"/>
      <c r="S186" s="11"/>
    </row>
    <row r="187" spans="9:19">
      <c r="I187" s="11"/>
      <c r="S187" s="11"/>
    </row>
    <row r="188" spans="9:19">
      <c r="I188" s="11"/>
      <c r="S188" s="11"/>
    </row>
    <row r="189" spans="9:19">
      <c r="I189" s="11"/>
      <c r="S189" s="11"/>
    </row>
    <row r="190" spans="9:19">
      <c r="I190" s="11"/>
      <c r="S190" s="11"/>
    </row>
    <row r="191" spans="9:19">
      <c r="I191" s="11"/>
      <c r="S191" s="11"/>
    </row>
    <row r="192" spans="9:19">
      <c r="I192" s="11"/>
      <c r="S192" s="11"/>
    </row>
    <row r="193" spans="9:19">
      <c r="I193" s="11"/>
      <c r="S193" s="11"/>
    </row>
    <row r="194" spans="9:19">
      <c r="I194" s="11"/>
      <c r="S194" s="11"/>
    </row>
    <row r="195" spans="9:19">
      <c r="I195" s="11"/>
      <c r="S195" s="11"/>
    </row>
    <row r="196" spans="9:19">
      <c r="I196" s="11"/>
      <c r="S196" s="11"/>
    </row>
    <row r="197" spans="9:19">
      <c r="I197" s="11"/>
      <c r="S197" s="11"/>
    </row>
    <row r="198" spans="9:19">
      <c r="I198" s="11"/>
      <c r="S198" s="11"/>
    </row>
    <row r="199" spans="9:19">
      <c r="I199" s="11"/>
      <c r="S199" s="11"/>
    </row>
    <row r="200" spans="9:19">
      <c r="I200" s="11"/>
      <c r="S200" s="11"/>
    </row>
    <row r="201" spans="9:19">
      <c r="I201" s="11"/>
      <c r="S201" s="11"/>
    </row>
    <row r="202" spans="9:19">
      <c r="I202" s="11"/>
      <c r="S202" s="11"/>
    </row>
    <row r="203" spans="9:19">
      <c r="I203" s="11"/>
      <c r="S203" s="11"/>
    </row>
    <row r="204" spans="9:19">
      <c r="I204" s="11"/>
      <c r="S204" s="11"/>
    </row>
    <row r="205" spans="9:19">
      <c r="I205" s="11"/>
      <c r="S205" s="11"/>
    </row>
    <row r="206" spans="9:19">
      <c r="I206" s="11"/>
      <c r="S206" s="11"/>
    </row>
    <row r="207" spans="9:19">
      <c r="I207" s="11"/>
      <c r="S207" s="11"/>
    </row>
    <row r="208" spans="9:19">
      <c r="I208" s="11"/>
      <c r="S208" s="11"/>
    </row>
    <row r="209" spans="9:19">
      <c r="I209" s="11"/>
      <c r="S209" s="11"/>
    </row>
    <row r="210" spans="9:19">
      <c r="I210" s="11"/>
      <c r="S210" s="11"/>
    </row>
    <row r="211" spans="9:19">
      <c r="I211" s="11"/>
      <c r="S211" s="11"/>
    </row>
    <row r="212" spans="9:19">
      <c r="I212" s="11"/>
      <c r="S212" s="11"/>
    </row>
    <row r="213" spans="9:19">
      <c r="I213" s="11"/>
      <c r="S213" s="11"/>
    </row>
    <row r="214" spans="9:19">
      <c r="I214" s="11"/>
      <c r="S214" s="11"/>
    </row>
    <row r="215" spans="9:19">
      <c r="I215" s="11"/>
      <c r="S215" s="11"/>
    </row>
    <row r="216" spans="9:19">
      <c r="I216" s="11"/>
      <c r="S216" s="11"/>
    </row>
    <row r="217" spans="9:19">
      <c r="I217" s="11"/>
      <c r="S217" s="11"/>
    </row>
    <row r="218" spans="9:19">
      <c r="I218" s="11"/>
      <c r="S218" s="11"/>
    </row>
    <row r="219" spans="9:19">
      <c r="I219" s="11"/>
      <c r="S219" s="11"/>
    </row>
    <row r="220" spans="9:19">
      <c r="I220" s="11"/>
      <c r="S220" s="11"/>
    </row>
    <row r="221" spans="9:19">
      <c r="I221" s="11"/>
      <c r="S221" s="11"/>
    </row>
    <row r="222" spans="9:19">
      <c r="I222" s="11"/>
      <c r="S222" s="11"/>
    </row>
    <row r="223" spans="9:19">
      <c r="I223" s="11"/>
      <c r="S223" s="11"/>
    </row>
    <row r="224" spans="9:19">
      <c r="I224" s="11"/>
      <c r="S224" s="11"/>
    </row>
    <row r="225" spans="9:19">
      <c r="I225" s="11"/>
      <c r="S225" s="11"/>
    </row>
    <row r="226" spans="9:19">
      <c r="I226" s="11"/>
      <c r="S226" s="11"/>
    </row>
    <row r="227" spans="9:19">
      <c r="I227" s="11"/>
      <c r="S227" s="11"/>
    </row>
    <row r="228" spans="9:19">
      <c r="I228" s="11"/>
      <c r="S228" s="11"/>
    </row>
    <row r="229" spans="9:19">
      <c r="I229" s="11"/>
      <c r="S229" s="11"/>
    </row>
    <row r="230" spans="9:19">
      <c r="I230" s="11"/>
      <c r="S230" s="11"/>
    </row>
    <row r="231" spans="9:19">
      <c r="I231" s="11"/>
      <c r="S231" s="11"/>
    </row>
    <row r="232" spans="9:19">
      <c r="I232" s="11"/>
      <c r="S232" s="11"/>
    </row>
    <row r="233" spans="9:19">
      <c r="I233" s="11"/>
      <c r="S233" s="11"/>
    </row>
    <row r="234" spans="9:19">
      <c r="I234" s="11"/>
      <c r="S234" s="11"/>
    </row>
    <row r="235" spans="9:19">
      <c r="I235" s="11"/>
      <c r="S235" s="11"/>
    </row>
    <row r="236" spans="9:19">
      <c r="I236" s="11"/>
      <c r="S236" s="11"/>
    </row>
    <row r="237" spans="9:19">
      <c r="I237" s="11"/>
      <c r="S237" s="11"/>
    </row>
    <row r="238" spans="9:19">
      <c r="I238" s="11"/>
      <c r="S238" s="11"/>
    </row>
    <row r="239" spans="9:19">
      <c r="I239" s="11"/>
      <c r="S239" s="11"/>
    </row>
    <row r="240" spans="9:19">
      <c r="I240" s="11"/>
      <c r="S240" s="11"/>
    </row>
    <row r="241" spans="9:19">
      <c r="I241" s="11"/>
      <c r="S241" s="11"/>
    </row>
    <row r="242" spans="9:19">
      <c r="I242" s="11"/>
      <c r="S242" s="11"/>
    </row>
    <row r="243" spans="9:19">
      <c r="I243" s="11"/>
      <c r="S243" s="11"/>
    </row>
    <row r="244" spans="9:19">
      <c r="I244" s="11"/>
      <c r="S244" s="11"/>
    </row>
    <row r="245" spans="9:19">
      <c r="I245" s="11"/>
      <c r="S245" s="11"/>
    </row>
    <row r="246" spans="9:19">
      <c r="I246" s="11"/>
      <c r="S246" s="11"/>
    </row>
    <row r="247" spans="9:19">
      <c r="I247" s="11"/>
      <c r="S247" s="11"/>
    </row>
    <row r="248" spans="9:19">
      <c r="I248" s="11"/>
      <c r="S248" s="11"/>
    </row>
    <row r="249" spans="9:19">
      <c r="I249" s="11"/>
      <c r="S249" s="11"/>
    </row>
    <row r="250" spans="9:19">
      <c r="I250" s="11"/>
      <c r="S250" s="11"/>
    </row>
    <row r="251" spans="9:19">
      <c r="I251" s="11"/>
      <c r="S251" s="11"/>
    </row>
    <row r="252" spans="9:19">
      <c r="I252" s="11"/>
      <c r="S252" s="11"/>
    </row>
    <row r="253" spans="9:19">
      <c r="I253" s="11"/>
      <c r="S253" s="11"/>
    </row>
    <row r="254" spans="9:19">
      <c r="I254" s="11"/>
      <c r="S254" s="11"/>
    </row>
    <row r="255" spans="9:19">
      <c r="I255" s="11"/>
      <c r="S255" s="11"/>
    </row>
    <row r="256" spans="9:19">
      <c r="I256" s="11"/>
      <c r="S256" s="11"/>
    </row>
    <row r="257" spans="9:19">
      <c r="I257" s="11"/>
      <c r="S257" s="11"/>
    </row>
    <row r="258" spans="9:19">
      <c r="I258" s="11"/>
      <c r="S258" s="11"/>
    </row>
    <row r="259" spans="9:19">
      <c r="I259" s="11"/>
      <c r="S259" s="11"/>
    </row>
    <row r="260" spans="9:19">
      <c r="I260" s="11"/>
      <c r="S260" s="11"/>
    </row>
    <row r="261" spans="9:19">
      <c r="I261" s="11"/>
      <c r="S261" s="11"/>
    </row>
    <row r="262" spans="9:19">
      <c r="I262" s="11"/>
      <c r="S262" s="11"/>
    </row>
    <row r="263" spans="9:19">
      <c r="I263" s="11"/>
      <c r="S263" s="11"/>
    </row>
    <row r="264" spans="9:19">
      <c r="I264" s="11"/>
      <c r="S264" s="11"/>
    </row>
    <row r="265" spans="9:19">
      <c r="I265" s="11"/>
      <c r="S265" s="11"/>
    </row>
    <row r="266" spans="9:19">
      <c r="I266" s="11"/>
      <c r="S266" s="11"/>
    </row>
    <row r="267" spans="9:19">
      <c r="I267" s="11"/>
      <c r="S267" s="11"/>
    </row>
    <row r="268" spans="9:19">
      <c r="I268" s="11"/>
      <c r="S268" s="11"/>
    </row>
    <row r="269" spans="9:19">
      <c r="I269" s="11"/>
      <c r="S269" s="11"/>
    </row>
    <row r="270" spans="9:19">
      <c r="I270" s="11"/>
      <c r="S270" s="11"/>
    </row>
    <row r="271" spans="9:19">
      <c r="I271" s="11"/>
      <c r="S271" s="11"/>
    </row>
    <row r="272" spans="9:19">
      <c r="I272" s="11"/>
      <c r="S272" s="11"/>
    </row>
    <row r="273" spans="9:19">
      <c r="I273" s="11"/>
      <c r="S273" s="11"/>
    </row>
    <row r="274" spans="9:19">
      <c r="I274" s="11"/>
      <c r="S274" s="11"/>
    </row>
    <row r="275" spans="9:19">
      <c r="I275" s="11"/>
      <c r="S275" s="11"/>
    </row>
    <row r="276" spans="9:19">
      <c r="I276" s="11"/>
      <c r="S276" s="11"/>
    </row>
    <row r="277" spans="9:19">
      <c r="I277" s="11"/>
      <c r="S277" s="11"/>
    </row>
    <row r="278" spans="9:19">
      <c r="I278" s="11"/>
      <c r="S278" s="11"/>
    </row>
    <row r="279" spans="9:19">
      <c r="I279" s="11"/>
      <c r="S279" s="11"/>
    </row>
    <row r="280" spans="9:19">
      <c r="I280" s="11"/>
      <c r="S280" s="11"/>
    </row>
    <row r="281" spans="9:19">
      <c r="I281" s="11"/>
      <c r="S281" s="11"/>
    </row>
    <row r="282" spans="9:19">
      <c r="I282" s="11"/>
      <c r="S282" s="11"/>
    </row>
    <row r="283" spans="9:19">
      <c r="I283" s="11"/>
      <c r="S283" s="11"/>
    </row>
    <row r="284" spans="9:19">
      <c r="I284" s="11"/>
      <c r="S284" s="11"/>
    </row>
    <row r="285" spans="9:19">
      <c r="I285" s="11"/>
      <c r="S285" s="11"/>
    </row>
    <row r="286" spans="9:19">
      <c r="I286" s="11"/>
      <c r="S286" s="11"/>
    </row>
    <row r="287" spans="9:19">
      <c r="I287" s="11"/>
      <c r="S287" s="11"/>
    </row>
    <row r="288" spans="9:19">
      <c r="I288" s="11"/>
      <c r="S288" s="11"/>
    </row>
    <row r="289" spans="9:19">
      <c r="I289" s="11"/>
      <c r="S289" s="11"/>
    </row>
    <row r="290" spans="9:19">
      <c r="I290" s="11"/>
      <c r="S290" s="11"/>
    </row>
    <row r="291" spans="9:19">
      <c r="I291" s="11"/>
      <c r="S291" s="11"/>
    </row>
    <row r="292" spans="9:19">
      <c r="I292" s="11"/>
      <c r="S292" s="11"/>
    </row>
    <row r="293" spans="9:19">
      <c r="I293" s="11"/>
      <c r="S293" s="11"/>
    </row>
    <row r="294" spans="9:19">
      <c r="I294" s="11"/>
      <c r="S294" s="11"/>
    </row>
    <row r="295" spans="9:19">
      <c r="I295" s="11"/>
      <c r="S295" s="11"/>
    </row>
    <row r="296" spans="9:19">
      <c r="I296" s="11"/>
      <c r="S296" s="11"/>
    </row>
    <row r="297" spans="9:19">
      <c r="I297" s="11"/>
      <c r="S297" s="11"/>
    </row>
    <row r="298" spans="9:19">
      <c r="I298" s="11"/>
      <c r="S298" s="11"/>
    </row>
    <row r="299" spans="9:19">
      <c r="I299" s="11"/>
      <c r="S299" s="11"/>
    </row>
    <row r="300" spans="9:19">
      <c r="I300" s="11"/>
      <c r="S300" s="11"/>
    </row>
    <row r="301" spans="9:19">
      <c r="I301" s="11"/>
      <c r="S301" s="11"/>
    </row>
    <row r="302" spans="9:19">
      <c r="I302" s="11"/>
      <c r="S302" s="11"/>
    </row>
    <row r="303" spans="9:19">
      <c r="I303" s="11"/>
      <c r="S303" s="11"/>
    </row>
    <row r="304" spans="9:19">
      <c r="I304" s="11"/>
      <c r="S304" s="11"/>
    </row>
    <row r="305" spans="9:19">
      <c r="I305" s="11"/>
      <c r="S305" s="11"/>
    </row>
    <row r="306" spans="9:19">
      <c r="I306" s="11"/>
      <c r="S306" s="11"/>
    </row>
    <row r="307" spans="9:19">
      <c r="I307" s="11"/>
      <c r="S307" s="11"/>
    </row>
    <row r="308" spans="9:19">
      <c r="I308" s="11"/>
      <c r="S308" s="11"/>
    </row>
    <row r="309" spans="9:19">
      <c r="I309" s="11"/>
      <c r="S309" s="11"/>
    </row>
    <row r="310" spans="9:19">
      <c r="I310" s="11"/>
      <c r="S310" s="11"/>
    </row>
    <row r="311" spans="9:19">
      <c r="I311" s="11"/>
      <c r="S311" s="11"/>
    </row>
    <row r="312" spans="9:19">
      <c r="I312" s="11"/>
      <c r="S312" s="11"/>
    </row>
    <row r="313" spans="9:19">
      <c r="I313" s="11"/>
      <c r="S313" s="11"/>
    </row>
    <row r="314" spans="9:19">
      <c r="I314" s="11"/>
      <c r="S314" s="11"/>
    </row>
    <row r="315" spans="9:19">
      <c r="I315" s="11"/>
      <c r="S315" s="11"/>
    </row>
    <row r="316" spans="9:19">
      <c r="I316" s="11"/>
      <c r="S316" s="11"/>
    </row>
    <row r="317" spans="9:19">
      <c r="I317" s="11"/>
      <c r="S317" s="11"/>
    </row>
    <row r="318" spans="9:19">
      <c r="I318" s="11"/>
      <c r="S318" s="11"/>
    </row>
    <row r="319" spans="9:19">
      <c r="I319" s="11"/>
      <c r="S319" s="11"/>
    </row>
    <row r="320" spans="9:19">
      <c r="I320" s="11"/>
      <c r="S320" s="11"/>
    </row>
    <row r="321" spans="9:19">
      <c r="I321" s="11"/>
      <c r="S321" s="11"/>
    </row>
    <row r="322" spans="9:19">
      <c r="I322" s="11"/>
      <c r="S322" s="11"/>
    </row>
    <row r="323" spans="9:19">
      <c r="I323" s="11"/>
      <c r="S323" s="11"/>
    </row>
    <row r="324" spans="9:19">
      <c r="I324" s="11"/>
      <c r="S324" s="11"/>
    </row>
    <row r="325" spans="9:19">
      <c r="I325" s="11"/>
      <c r="S325" s="11"/>
    </row>
    <row r="326" spans="9:19">
      <c r="I326" s="11"/>
      <c r="S326" s="11"/>
    </row>
    <row r="327" spans="9:19">
      <c r="I327" s="11"/>
      <c r="S327" s="11"/>
    </row>
    <row r="328" spans="9:19">
      <c r="I328" s="11"/>
      <c r="S328" s="11"/>
    </row>
    <row r="329" spans="9:19">
      <c r="I329" s="11"/>
      <c r="S329" s="11"/>
    </row>
    <row r="330" spans="9:19">
      <c r="I330" s="11"/>
      <c r="S330" s="11"/>
    </row>
    <row r="331" spans="9:19">
      <c r="I331" s="11"/>
      <c r="S331" s="11"/>
    </row>
    <row r="332" spans="9:19">
      <c r="I332" s="11"/>
      <c r="S332" s="11"/>
    </row>
    <row r="333" spans="9:19">
      <c r="I333" s="11"/>
      <c r="S333" s="11"/>
    </row>
    <row r="334" spans="9:19">
      <c r="I334" s="11"/>
      <c r="S334" s="11"/>
    </row>
    <row r="335" spans="9:19">
      <c r="I335" s="11"/>
      <c r="S335" s="11"/>
    </row>
    <row r="336" spans="9:19">
      <c r="I336" s="11"/>
      <c r="S336" s="11"/>
    </row>
    <row r="337" spans="9:19">
      <c r="I337" s="11"/>
      <c r="S337" s="11"/>
    </row>
    <row r="338" spans="9:19">
      <c r="I338" s="11"/>
      <c r="S338" s="11"/>
    </row>
    <row r="339" spans="9:19">
      <c r="I339" s="11"/>
      <c r="S339" s="11"/>
    </row>
    <row r="340" spans="9:19">
      <c r="I340" s="11"/>
      <c r="S340" s="11"/>
    </row>
    <row r="341" spans="9:19">
      <c r="I341" s="11"/>
      <c r="S341" s="11"/>
    </row>
    <row r="342" spans="9:19">
      <c r="I342" s="11"/>
      <c r="S342" s="11"/>
    </row>
    <row r="343" spans="9:19">
      <c r="I343" s="11"/>
      <c r="S343" s="11"/>
    </row>
    <row r="344" spans="9:19">
      <c r="I344" s="11"/>
      <c r="S344" s="11"/>
    </row>
    <row r="345" spans="9:19">
      <c r="I345" s="11"/>
      <c r="S345" s="11"/>
    </row>
    <row r="346" spans="9:19">
      <c r="I346" s="11"/>
      <c r="S346" s="11"/>
    </row>
    <row r="347" spans="9:19">
      <c r="I347" s="11"/>
      <c r="S347" s="11"/>
    </row>
    <row r="348" spans="9:19">
      <c r="I348" s="11"/>
      <c r="S348" s="11"/>
    </row>
    <row r="349" spans="9:19">
      <c r="I349" s="11"/>
      <c r="S349" s="11"/>
    </row>
    <row r="350" spans="9:19">
      <c r="I350" s="11"/>
      <c r="S350" s="11"/>
    </row>
    <row r="351" spans="9:19">
      <c r="I351" s="11"/>
      <c r="S351" s="11"/>
    </row>
    <row r="352" spans="9:19">
      <c r="I352" s="11"/>
      <c r="S352" s="11"/>
    </row>
    <row r="353" spans="9:19">
      <c r="I353" s="11"/>
      <c r="S353" s="11"/>
    </row>
    <row r="354" spans="9:19">
      <c r="I354" s="11"/>
      <c r="S354" s="11"/>
    </row>
    <row r="355" spans="9:19">
      <c r="I355" s="11"/>
      <c r="S355" s="11"/>
    </row>
    <row r="356" spans="9:19">
      <c r="I356" s="11"/>
      <c r="S356" s="11"/>
    </row>
    <row r="357" spans="9:19">
      <c r="I357" s="11"/>
      <c r="S357" s="11"/>
    </row>
    <row r="358" spans="9:19">
      <c r="I358" s="11"/>
      <c r="S358" s="11"/>
    </row>
    <row r="359" spans="9:19">
      <c r="I359" s="11"/>
      <c r="S359" s="11"/>
    </row>
    <row r="360" spans="9:19">
      <c r="I360" s="11"/>
      <c r="S360" s="11"/>
    </row>
    <row r="361" spans="9:19">
      <c r="I361" s="11"/>
      <c r="S361" s="11"/>
    </row>
    <row r="362" spans="9:19">
      <c r="I362" s="11"/>
      <c r="S362" s="11"/>
    </row>
    <row r="363" spans="9:19">
      <c r="I363" s="11"/>
      <c r="S363" s="11"/>
    </row>
    <row r="364" spans="9:19">
      <c r="I364" s="11"/>
      <c r="S364" s="11"/>
    </row>
    <row r="365" spans="9:19">
      <c r="I365" s="11"/>
      <c r="S365" s="11"/>
    </row>
    <row r="366" spans="9:19">
      <c r="I366" s="11"/>
      <c r="S366" s="11"/>
    </row>
    <row r="367" spans="9:19">
      <c r="I367" s="11"/>
      <c r="S367" s="11"/>
    </row>
    <row r="368" spans="9:19">
      <c r="I368" s="11"/>
      <c r="S368" s="11"/>
    </row>
    <row r="369" spans="9:19">
      <c r="I369" s="11"/>
      <c r="S369" s="11"/>
    </row>
    <row r="370" spans="9:19">
      <c r="I370" s="11"/>
      <c r="S370" s="11"/>
    </row>
    <row r="371" spans="9:19">
      <c r="I371" s="11"/>
      <c r="S371" s="11"/>
    </row>
    <row r="372" spans="9:19">
      <c r="I372" s="11"/>
      <c r="S372" s="11"/>
    </row>
    <row r="373" spans="9:19">
      <c r="I373" s="11"/>
      <c r="S373" s="11"/>
    </row>
    <row r="374" spans="9:19">
      <c r="I374" s="11"/>
      <c r="S374" s="11"/>
    </row>
    <row r="375" spans="9:19">
      <c r="I375" s="11"/>
      <c r="S375" s="11"/>
    </row>
    <row r="376" spans="9:19">
      <c r="I376" s="11"/>
      <c r="S376" s="11"/>
    </row>
    <row r="377" spans="9:19">
      <c r="I377" s="11"/>
      <c r="S377" s="11"/>
    </row>
    <row r="378" spans="9:19">
      <c r="I378" s="11"/>
      <c r="S378" s="11"/>
    </row>
    <row r="379" spans="9:19">
      <c r="I379" s="11"/>
    </row>
    <row r="380" spans="9:19">
      <c r="I380" s="11"/>
    </row>
    <row r="381" spans="9:19">
      <c r="I381" s="11"/>
    </row>
    <row r="382" spans="9:19">
      <c r="I382" s="11"/>
    </row>
    <row r="383" spans="9:19">
      <c r="I383" s="11"/>
    </row>
    <row r="384" spans="9:19">
      <c r="I384" s="11"/>
    </row>
    <row r="385" spans="9:9">
      <c r="I385" s="11"/>
    </row>
    <row r="386" spans="9:9">
      <c r="I386" s="11"/>
    </row>
  </sheetData>
  <mergeCells count="16">
    <mergeCell ref="A2:U2"/>
    <mergeCell ref="A3:U3"/>
    <mergeCell ref="A4:U4"/>
    <mergeCell ref="S7"/>
    <mergeCell ref="U7"/>
    <mergeCell ref="M6:U6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36"/>
  <sheetViews>
    <sheetView rightToLeft="1" topLeftCell="A25" workbookViewId="0">
      <selection activeCell="I33" sqref="I33"/>
    </sheetView>
  </sheetViews>
  <sheetFormatPr defaultColWidth="9.140625" defaultRowHeight="21.75"/>
  <cols>
    <col min="1" max="1" width="35.5703125" style="3" bestFit="1" customWidth="1"/>
    <col min="2" max="2" width="1" style="3" customWidth="1"/>
    <col min="3" max="3" width="16.140625" style="3" bestFit="1" customWidth="1"/>
    <col min="4" max="4" width="1" style="3" customWidth="1"/>
    <col min="5" max="5" width="17.28515625" style="3" bestFit="1" customWidth="1"/>
    <col min="6" max="6" width="1" style="3" customWidth="1"/>
    <col min="7" max="7" width="15.42578125" style="3" bestFit="1" customWidth="1"/>
    <col min="8" max="8" width="1" style="3" customWidth="1"/>
    <col min="9" max="9" width="15.42578125" style="3" bestFit="1" customWidth="1"/>
    <col min="10" max="10" width="1" style="3" customWidth="1"/>
    <col min="11" max="11" width="16.140625" style="3" bestFit="1" customWidth="1"/>
    <col min="12" max="12" width="1" style="3" customWidth="1"/>
    <col min="13" max="13" width="17.28515625" style="3" bestFit="1" customWidth="1"/>
    <col min="14" max="14" width="1" style="3" customWidth="1"/>
    <col min="15" max="15" width="16.5703125" style="3" bestFit="1" customWidth="1"/>
    <col min="16" max="16" width="1" style="3" customWidth="1"/>
    <col min="17" max="17" width="16.5703125" style="3" bestFit="1" customWidth="1"/>
    <col min="18" max="18" width="1" style="3" customWidth="1"/>
    <col min="19" max="19" width="9.140625" style="3" customWidth="1"/>
    <col min="20" max="16384" width="9.140625" style="3"/>
  </cols>
  <sheetData>
    <row r="2" spans="1:17" ht="22.5">
      <c r="A2" s="35" t="s">
        <v>0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</row>
    <row r="3" spans="1:17" ht="22.5">
      <c r="A3" s="35" t="s">
        <v>154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</row>
    <row r="4" spans="1:17" ht="22.5">
      <c r="A4" s="35" t="s">
        <v>2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</row>
    <row r="6" spans="1:17" ht="22.5">
      <c r="A6" s="33" t="s">
        <v>158</v>
      </c>
      <c r="C6" s="34" t="s">
        <v>156</v>
      </c>
      <c r="D6" s="34" t="s">
        <v>156</v>
      </c>
      <c r="E6" s="34" t="s">
        <v>156</v>
      </c>
      <c r="F6" s="34" t="s">
        <v>156</v>
      </c>
      <c r="G6" s="34" t="s">
        <v>156</v>
      </c>
      <c r="H6" s="34" t="s">
        <v>156</v>
      </c>
      <c r="I6" s="34" t="s">
        <v>156</v>
      </c>
      <c r="K6" s="34" t="s">
        <v>157</v>
      </c>
      <c r="L6" s="34" t="s">
        <v>157</v>
      </c>
      <c r="M6" s="34" t="s">
        <v>157</v>
      </c>
      <c r="N6" s="34" t="s">
        <v>157</v>
      </c>
      <c r="O6" s="34" t="s">
        <v>157</v>
      </c>
      <c r="P6" s="34" t="s">
        <v>157</v>
      </c>
      <c r="Q6" s="34" t="s">
        <v>157</v>
      </c>
    </row>
    <row r="7" spans="1:17" ht="22.5">
      <c r="A7" s="34" t="s">
        <v>158</v>
      </c>
      <c r="C7" s="34" t="s">
        <v>216</v>
      </c>
      <c r="E7" s="34" t="s">
        <v>213</v>
      </c>
      <c r="G7" s="34" t="s">
        <v>214</v>
      </c>
      <c r="I7" s="34" t="s">
        <v>217</v>
      </c>
      <c r="K7" s="34" t="s">
        <v>216</v>
      </c>
      <c r="M7" s="34" t="s">
        <v>213</v>
      </c>
      <c r="O7" s="34" t="s">
        <v>214</v>
      </c>
      <c r="Q7" s="34" t="s">
        <v>217</v>
      </c>
    </row>
    <row r="8" spans="1:17">
      <c r="A8" s="3" t="s">
        <v>93</v>
      </c>
      <c r="C8" s="7">
        <v>0</v>
      </c>
      <c r="D8" s="7"/>
      <c r="E8" s="7">
        <v>-2281651229</v>
      </c>
      <c r="F8" s="7"/>
      <c r="G8" s="7">
        <v>2792217556</v>
      </c>
      <c r="H8" s="7"/>
      <c r="I8" s="7">
        <v>510566327</v>
      </c>
      <c r="J8" s="7"/>
      <c r="K8" s="7">
        <v>0</v>
      </c>
      <c r="L8" s="7"/>
      <c r="M8" s="7">
        <v>0</v>
      </c>
      <c r="N8" s="7"/>
      <c r="O8" s="7">
        <v>2792217556</v>
      </c>
      <c r="P8" s="7"/>
      <c r="Q8" s="7">
        <v>2792217556</v>
      </c>
    </row>
    <row r="9" spans="1:17">
      <c r="A9" s="3" t="s">
        <v>87</v>
      </c>
      <c r="C9" s="7">
        <v>0</v>
      </c>
      <c r="D9" s="7"/>
      <c r="E9" s="7">
        <v>-3217738920</v>
      </c>
      <c r="F9" s="7"/>
      <c r="G9" s="7">
        <v>4884489811</v>
      </c>
      <c r="H9" s="7"/>
      <c r="I9" s="7">
        <v>1666750891</v>
      </c>
      <c r="J9" s="7"/>
      <c r="K9" s="7">
        <v>0</v>
      </c>
      <c r="L9" s="7"/>
      <c r="M9" s="7">
        <v>1584063068</v>
      </c>
      <c r="N9" s="7"/>
      <c r="O9" s="7">
        <v>4884489811</v>
      </c>
      <c r="P9" s="7"/>
      <c r="Q9" s="7">
        <v>6468552879</v>
      </c>
    </row>
    <row r="10" spans="1:17">
      <c r="A10" s="3" t="s">
        <v>132</v>
      </c>
      <c r="C10" s="7">
        <v>807969518</v>
      </c>
      <c r="D10" s="7"/>
      <c r="E10" s="7">
        <v>-1129167500</v>
      </c>
      <c r="F10" s="7"/>
      <c r="G10" s="7">
        <v>1146067500</v>
      </c>
      <c r="H10" s="7"/>
      <c r="I10" s="7">
        <v>824869518</v>
      </c>
      <c r="J10" s="7"/>
      <c r="K10" s="7">
        <v>12597655321</v>
      </c>
      <c r="L10" s="7"/>
      <c r="M10" s="7">
        <v>0</v>
      </c>
      <c r="N10" s="7"/>
      <c r="O10" s="7">
        <v>1146067500</v>
      </c>
      <c r="P10" s="7"/>
      <c r="Q10" s="7">
        <v>13743722821</v>
      </c>
    </row>
    <row r="11" spans="1:17">
      <c r="A11" s="3" t="s">
        <v>90</v>
      </c>
      <c r="C11" s="7">
        <v>0</v>
      </c>
      <c r="D11" s="7"/>
      <c r="E11" s="7">
        <v>-2159828589</v>
      </c>
      <c r="F11" s="7"/>
      <c r="G11" s="7">
        <v>2444329110</v>
      </c>
      <c r="H11" s="7"/>
      <c r="I11" s="7">
        <v>284500521</v>
      </c>
      <c r="J11" s="7"/>
      <c r="K11" s="7">
        <v>0</v>
      </c>
      <c r="L11" s="7"/>
      <c r="M11" s="7">
        <v>0</v>
      </c>
      <c r="N11" s="7"/>
      <c r="O11" s="7">
        <v>2444329110</v>
      </c>
      <c r="P11" s="7"/>
      <c r="Q11" s="7">
        <v>2444329110</v>
      </c>
    </row>
    <row r="12" spans="1:17">
      <c r="A12" s="3" t="s">
        <v>208</v>
      </c>
      <c r="C12" s="7">
        <v>0</v>
      </c>
      <c r="D12" s="7"/>
      <c r="E12" s="7">
        <v>0</v>
      </c>
      <c r="F12" s="7"/>
      <c r="G12" s="7">
        <v>0</v>
      </c>
      <c r="H12" s="7"/>
      <c r="I12" s="7">
        <v>0</v>
      </c>
      <c r="J12" s="7"/>
      <c r="K12" s="7">
        <v>0</v>
      </c>
      <c r="L12" s="7"/>
      <c r="M12" s="7">
        <v>0</v>
      </c>
      <c r="N12" s="7"/>
      <c r="O12" s="7">
        <v>2096575282</v>
      </c>
      <c r="P12" s="7"/>
      <c r="Q12" s="7">
        <v>2096575282</v>
      </c>
    </row>
    <row r="13" spans="1:17">
      <c r="A13" s="3" t="s">
        <v>78</v>
      </c>
      <c r="C13" s="7">
        <v>0</v>
      </c>
      <c r="D13" s="7"/>
      <c r="E13" s="7">
        <v>1497167265</v>
      </c>
      <c r="F13" s="7"/>
      <c r="G13" s="7">
        <v>0</v>
      </c>
      <c r="H13" s="7"/>
      <c r="I13" s="7">
        <v>1497167265</v>
      </c>
      <c r="J13" s="7"/>
      <c r="K13" s="7">
        <v>0</v>
      </c>
      <c r="L13" s="7"/>
      <c r="M13" s="7">
        <v>5215175827</v>
      </c>
      <c r="N13" s="7"/>
      <c r="O13" s="7">
        <v>-88551991</v>
      </c>
      <c r="P13" s="7"/>
      <c r="Q13" s="7">
        <v>5126623836</v>
      </c>
    </row>
    <row r="14" spans="1:17">
      <c r="A14" s="3" t="s">
        <v>209</v>
      </c>
      <c r="C14" s="7">
        <v>0</v>
      </c>
      <c r="D14" s="7"/>
      <c r="E14" s="7">
        <v>0</v>
      </c>
      <c r="F14" s="7"/>
      <c r="G14" s="7">
        <v>0</v>
      </c>
      <c r="H14" s="7"/>
      <c r="I14" s="7">
        <v>0</v>
      </c>
      <c r="J14" s="7"/>
      <c r="K14" s="7">
        <v>0</v>
      </c>
      <c r="L14" s="7"/>
      <c r="M14" s="7">
        <v>0</v>
      </c>
      <c r="N14" s="7"/>
      <c r="O14" s="7">
        <v>11805490458</v>
      </c>
      <c r="P14" s="7"/>
      <c r="Q14" s="7">
        <v>11805490458</v>
      </c>
    </row>
    <row r="15" spans="1:17">
      <c r="A15" s="3" t="s">
        <v>210</v>
      </c>
      <c r="C15" s="7">
        <v>0</v>
      </c>
      <c r="D15" s="7"/>
      <c r="E15" s="7">
        <v>0</v>
      </c>
      <c r="F15" s="7"/>
      <c r="G15" s="7">
        <v>0</v>
      </c>
      <c r="H15" s="7"/>
      <c r="I15" s="7">
        <v>0</v>
      </c>
      <c r="J15" s="7"/>
      <c r="K15" s="7">
        <v>0</v>
      </c>
      <c r="L15" s="7"/>
      <c r="M15" s="7">
        <v>0</v>
      </c>
      <c r="N15" s="7"/>
      <c r="O15" s="7">
        <v>342867747</v>
      </c>
      <c r="P15" s="7"/>
      <c r="Q15" s="7">
        <v>342867747</v>
      </c>
    </row>
    <row r="16" spans="1:17">
      <c r="A16" s="3" t="s">
        <v>105</v>
      </c>
      <c r="C16" s="7">
        <v>0</v>
      </c>
      <c r="D16" s="7"/>
      <c r="E16" s="7">
        <v>5452015211</v>
      </c>
      <c r="F16" s="7"/>
      <c r="G16" s="7">
        <v>0</v>
      </c>
      <c r="H16" s="7"/>
      <c r="I16" s="7">
        <v>5452015211</v>
      </c>
      <c r="J16" s="7"/>
      <c r="K16" s="7">
        <v>0</v>
      </c>
      <c r="L16" s="7"/>
      <c r="M16" s="7">
        <v>10523777425</v>
      </c>
      <c r="N16" s="7"/>
      <c r="O16" s="7">
        <v>199689758</v>
      </c>
      <c r="P16" s="7"/>
      <c r="Q16" s="7">
        <v>10723467183</v>
      </c>
    </row>
    <row r="17" spans="1:17">
      <c r="A17" s="3" t="s">
        <v>211</v>
      </c>
      <c r="C17" s="7">
        <v>0</v>
      </c>
      <c r="D17" s="7"/>
      <c r="E17" s="7">
        <v>0</v>
      </c>
      <c r="F17" s="7"/>
      <c r="G17" s="7">
        <v>0</v>
      </c>
      <c r="H17" s="7"/>
      <c r="I17" s="7">
        <v>0</v>
      </c>
      <c r="J17" s="7"/>
      <c r="K17" s="7">
        <v>0</v>
      </c>
      <c r="L17" s="7"/>
      <c r="M17" s="7">
        <v>0</v>
      </c>
      <c r="N17" s="7"/>
      <c r="O17" s="7">
        <v>2592552782</v>
      </c>
      <c r="P17" s="7"/>
      <c r="Q17" s="7">
        <v>2592552782</v>
      </c>
    </row>
    <row r="18" spans="1:17">
      <c r="A18" s="3" t="s">
        <v>135</v>
      </c>
      <c r="C18" s="7">
        <v>2427846570</v>
      </c>
      <c r="D18" s="7"/>
      <c r="E18" s="7">
        <v>-3998875072</v>
      </c>
      <c r="F18" s="7"/>
      <c r="G18" s="7">
        <v>0</v>
      </c>
      <c r="H18" s="7"/>
      <c r="I18" s="7">
        <v>-1571028502</v>
      </c>
      <c r="J18" s="7"/>
      <c r="K18" s="7">
        <v>14139936742</v>
      </c>
      <c r="L18" s="7"/>
      <c r="M18" s="7">
        <v>1529240000</v>
      </c>
      <c r="N18" s="7"/>
      <c r="O18" s="7">
        <v>0</v>
      </c>
      <c r="P18" s="7"/>
      <c r="Q18" s="7">
        <v>15669176742</v>
      </c>
    </row>
    <row r="19" spans="1:17">
      <c r="A19" s="3" t="s">
        <v>129</v>
      </c>
      <c r="C19" s="7">
        <v>11884683</v>
      </c>
      <c r="D19" s="7"/>
      <c r="E19" s="7">
        <v>0</v>
      </c>
      <c r="F19" s="7"/>
      <c r="G19" s="7">
        <v>0</v>
      </c>
      <c r="H19" s="7"/>
      <c r="I19" s="7">
        <v>11884683</v>
      </c>
      <c r="J19" s="7"/>
      <c r="K19" s="7">
        <v>12666187</v>
      </c>
      <c r="L19" s="7"/>
      <c r="M19" s="7">
        <v>-362500</v>
      </c>
      <c r="N19" s="7"/>
      <c r="O19" s="7">
        <v>0</v>
      </c>
      <c r="P19" s="7"/>
      <c r="Q19" s="7">
        <v>12303687</v>
      </c>
    </row>
    <row r="20" spans="1:17">
      <c r="A20" s="3" t="s">
        <v>81</v>
      </c>
      <c r="C20" s="7">
        <v>0</v>
      </c>
      <c r="D20" s="7"/>
      <c r="E20" s="7">
        <v>20454720</v>
      </c>
      <c r="F20" s="7"/>
      <c r="G20" s="7">
        <v>0</v>
      </c>
      <c r="H20" s="7"/>
      <c r="I20" s="7">
        <v>20454720</v>
      </c>
      <c r="J20" s="7"/>
      <c r="K20" s="7">
        <v>0</v>
      </c>
      <c r="L20" s="7"/>
      <c r="M20" s="7">
        <v>88412000</v>
      </c>
      <c r="N20" s="7"/>
      <c r="O20" s="7">
        <v>0</v>
      </c>
      <c r="P20" s="7"/>
      <c r="Q20" s="7">
        <v>88412000</v>
      </c>
    </row>
    <row r="21" spans="1:17">
      <c r="A21" s="3" t="s">
        <v>108</v>
      </c>
      <c r="C21" s="7">
        <v>0</v>
      </c>
      <c r="D21" s="7"/>
      <c r="E21" s="7">
        <v>65838064</v>
      </c>
      <c r="F21" s="7"/>
      <c r="G21" s="7">
        <v>0</v>
      </c>
      <c r="H21" s="7"/>
      <c r="I21" s="7">
        <v>65838064</v>
      </c>
      <c r="J21" s="7"/>
      <c r="K21" s="7">
        <v>0</v>
      </c>
      <c r="L21" s="7"/>
      <c r="M21" s="7">
        <v>64611146</v>
      </c>
      <c r="N21" s="7"/>
      <c r="O21" s="7">
        <v>0</v>
      </c>
      <c r="P21" s="7"/>
      <c r="Q21" s="7">
        <v>64611146</v>
      </c>
    </row>
    <row r="22" spans="1:17">
      <c r="A22" s="3" t="s">
        <v>96</v>
      </c>
      <c r="C22" s="7">
        <v>0</v>
      </c>
      <c r="D22" s="7"/>
      <c r="E22" s="7">
        <v>46614104</v>
      </c>
      <c r="F22" s="7"/>
      <c r="G22" s="7">
        <v>0</v>
      </c>
      <c r="H22" s="7"/>
      <c r="I22" s="7">
        <v>46614104</v>
      </c>
      <c r="J22" s="7"/>
      <c r="K22" s="7">
        <v>0</v>
      </c>
      <c r="L22" s="7"/>
      <c r="M22" s="7">
        <v>164312540</v>
      </c>
      <c r="N22" s="7"/>
      <c r="O22" s="7">
        <v>0</v>
      </c>
      <c r="P22" s="7"/>
      <c r="Q22" s="7">
        <v>164312540</v>
      </c>
    </row>
    <row r="23" spans="1:17">
      <c r="A23" s="3" t="s">
        <v>102</v>
      </c>
      <c r="C23" s="7">
        <v>0</v>
      </c>
      <c r="D23" s="7"/>
      <c r="E23" s="7">
        <v>163669800</v>
      </c>
      <c r="F23" s="7"/>
      <c r="G23" s="7">
        <v>0</v>
      </c>
      <c r="H23" s="7"/>
      <c r="I23" s="7">
        <v>163669800</v>
      </c>
      <c r="J23" s="7"/>
      <c r="K23" s="7">
        <v>0</v>
      </c>
      <c r="L23" s="7"/>
      <c r="M23" s="7">
        <v>1175662816</v>
      </c>
      <c r="N23" s="7"/>
      <c r="O23" s="7">
        <v>0</v>
      </c>
      <c r="P23" s="7"/>
      <c r="Q23" s="7">
        <v>1175662816</v>
      </c>
    </row>
    <row r="24" spans="1:17">
      <c r="A24" s="3" t="s">
        <v>120</v>
      </c>
      <c r="C24" s="7">
        <v>0</v>
      </c>
      <c r="D24" s="7"/>
      <c r="E24" s="7">
        <v>799854100</v>
      </c>
      <c r="F24" s="7"/>
      <c r="G24" s="7">
        <v>0</v>
      </c>
      <c r="H24" s="7"/>
      <c r="I24" s="7">
        <v>799854100</v>
      </c>
      <c r="J24" s="7"/>
      <c r="K24" s="7">
        <v>0</v>
      </c>
      <c r="L24" s="7"/>
      <c r="M24" s="7">
        <v>3891818976</v>
      </c>
      <c r="N24" s="7"/>
      <c r="O24" s="7">
        <v>0</v>
      </c>
      <c r="P24" s="7"/>
      <c r="Q24" s="7">
        <v>3891818976</v>
      </c>
    </row>
    <row r="25" spans="1:17">
      <c r="A25" s="3" t="s">
        <v>114</v>
      </c>
      <c r="C25" s="7">
        <v>0</v>
      </c>
      <c r="D25" s="7"/>
      <c r="E25" s="7">
        <v>213007450</v>
      </c>
      <c r="F25" s="7"/>
      <c r="G25" s="7">
        <v>0</v>
      </c>
      <c r="H25" s="7"/>
      <c r="I25" s="7">
        <v>213007450</v>
      </c>
      <c r="J25" s="7"/>
      <c r="K25" s="7">
        <v>0</v>
      </c>
      <c r="L25" s="7"/>
      <c r="M25" s="7">
        <v>1752905720</v>
      </c>
      <c r="N25" s="7"/>
      <c r="O25" s="7">
        <v>0</v>
      </c>
      <c r="P25" s="7"/>
      <c r="Q25" s="7">
        <v>1752905720</v>
      </c>
    </row>
    <row r="26" spans="1:17">
      <c r="A26" s="3" t="s">
        <v>126</v>
      </c>
      <c r="C26" s="7">
        <v>0</v>
      </c>
      <c r="D26" s="7"/>
      <c r="E26" s="7">
        <v>310270630</v>
      </c>
      <c r="F26" s="7"/>
      <c r="G26" s="7">
        <v>0</v>
      </c>
      <c r="H26" s="7"/>
      <c r="I26" s="7">
        <v>310270637</v>
      </c>
      <c r="J26" s="7"/>
      <c r="K26" s="7">
        <v>0</v>
      </c>
      <c r="L26" s="7"/>
      <c r="M26" s="7">
        <v>2808341564</v>
      </c>
      <c r="N26" s="7"/>
      <c r="O26" s="7">
        <v>0</v>
      </c>
      <c r="P26" s="7"/>
      <c r="Q26" s="7">
        <v>2808341564</v>
      </c>
    </row>
    <row r="27" spans="1:17">
      <c r="A27" s="3" t="s">
        <v>117</v>
      </c>
      <c r="C27" s="7">
        <v>0</v>
      </c>
      <c r="D27" s="7"/>
      <c r="E27" s="7">
        <v>504044796</v>
      </c>
      <c r="F27" s="7"/>
      <c r="G27" s="7">
        <v>0</v>
      </c>
      <c r="H27" s="7"/>
      <c r="I27" s="7">
        <v>504044796</v>
      </c>
      <c r="J27" s="7"/>
      <c r="K27" s="7">
        <v>0</v>
      </c>
      <c r="L27" s="7"/>
      <c r="M27" s="7">
        <v>2695606811</v>
      </c>
      <c r="N27" s="7"/>
      <c r="O27" s="7">
        <v>0</v>
      </c>
      <c r="P27" s="7"/>
      <c r="Q27" s="7">
        <v>2695606811</v>
      </c>
    </row>
    <row r="28" spans="1:17">
      <c r="A28" s="3" t="s">
        <v>111</v>
      </c>
      <c r="C28" s="7">
        <v>0</v>
      </c>
      <c r="D28" s="7"/>
      <c r="E28" s="7">
        <v>572623169</v>
      </c>
      <c r="F28" s="7"/>
      <c r="G28" s="7">
        <v>0</v>
      </c>
      <c r="H28" s="7"/>
      <c r="I28" s="7">
        <v>572623169</v>
      </c>
      <c r="J28" s="7"/>
      <c r="K28" s="7">
        <v>0</v>
      </c>
      <c r="L28" s="7"/>
      <c r="M28" s="7">
        <v>3885371881</v>
      </c>
      <c r="N28" s="7"/>
      <c r="O28" s="7">
        <v>0</v>
      </c>
      <c r="P28" s="7"/>
      <c r="Q28" s="7">
        <v>3885371889</v>
      </c>
    </row>
    <row r="29" spans="1:17">
      <c r="A29" s="3" t="s">
        <v>84</v>
      </c>
      <c r="C29" s="7">
        <v>0</v>
      </c>
      <c r="D29" s="7"/>
      <c r="E29" s="7">
        <v>2316145099</v>
      </c>
      <c r="F29" s="7"/>
      <c r="G29" s="7">
        <v>0</v>
      </c>
      <c r="H29" s="7"/>
      <c r="I29" s="7">
        <v>2316145092</v>
      </c>
      <c r="J29" s="7"/>
      <c r="K29" s="7">
        <v>0</v>
      </c>
      <c r="L29" s="7"/>
      <c r="M29" s="7">
        <v>6654395175</v>
      </c>
      <c r="N29" s="7"/>
      <c r="O29" s="7">
        <v>0</v>
      </c>
      <c r="P29" s="7"/>
      <c r="Q29" s="7">
        <v>6654395175</v>
      </c>
    </row>
    <row r="30" spans="1:17">
      <c r="A30" s="3" t="s">
        <v>123</v>
      </c>
      <c r="C30" s="7">
        <v>0</v>
      </c>
      <c r="D30" s="7"/>
      <c r="E30" s="7">
        <v>939503076</v>
      </c>
      <c r="F30" s="7"/>
      <c r="G30" s="7">
        <v>0</v>
      </c>
      <c r="H30" s="7"/>
      <c r="I30" s="7">
        <v>939503076</v>
      </c>
      <c r="J30" s="7"/>
      <c r="K30" s="7">
        <v>0</v>
      </c>
      <c r="L30" s="7"/>
      <c r="M30" s="7">
        <v>5434174332</v>
      </c>
      <c r="N30" s="7"/>
      <c r="O30" s="7">
        <v>0</v>
      </c>
      <c r="P30" s="7"/>
      <c r="Q30" s="7">
        <v>5434174332</v>
      </c>
    </row>
    <row r="31" spans="1:17">
      <c r="A31" s="3" t="s">
        <v>74</v>
      </c>
      <c r="C31" s="7">
        <v>0</v>
      </c>
      <c r="D31" s="7"/>
      <c r="E31" s="7">
        <v>3003352856</v>
      </c>
      <c r="F31" s="7"/>
      <c r="G31" s="7">
        <v>0</v>
      </c>
      <c r="H31" s="7"/>
      <c r="I31" s="7">
        <v>3003352856</v>
      </c>
      <c r="J31" s="7"/>
      <c r="K31" s="7">
        <v>0</v>
      </c>
      <c r="L31" s="7"/>
      <c r="M31" s="7">
        <v>7040701609</v>
      </c>
      <c r="N31" s="7"/>
      <c r="O31" s="7">
        <v>0</v>
      </c>
      <c r="P31" s="7"/>
      <c r="Q31" s="7">
        <v>7040701601</v>
      </c>
    </row>
    <row r="32" spans="1:17">
      <c r="A32" s="3" t="s">
        <v>99</v>
      </c>
      <c r="C32" s="7">
        <v>0</v>
      </c>
      <c r="D32" s="7"/>
      <c r="E32" s="7">
        <v>18984208</v>
      </c>
      <c r="F32" s="7"/>
      <c r="G32" s="7">
        <v>0</v>
      </c>
      <c r="H32" s="7"/>
      <c r="I32" s="7">
        <v>18984208</v>
      </c>
      <c r="J32" s="7"/>
      <c r="K32" s="7">
        <v>0</v>
      </c>
      <c r="L32" s="7"/>
      <c r="M32" s="7">
        <v>53441501</v>
      </c>
      <c r="N32" s="7"/>
      <c r="O32" s="7">
        <v>0</v>
      </c>
      <c r="P32" s="7"/>
      <c r="Q32" s="7">
        <v>53441501</v>
      </c>
    </row>
    <row r="33" spans="3:17" ht="22.5" thickBot="1">
      <c r="C33" s="6">
        <f>SUM(C8:C32)</f>
        <v>3247700771</v>
      </c>
      <c r="E33" s="6">
        <f>SUM(E8:E32)</f>
        <v>3136283238</v>
      </c>
      <c r="G33" s="6">
        <f>SUM(G8:G32)</f>
        <v>11267103977</v>
      </c>
      <c r="I33" s="6">
        <f>SUM(I8:I32)</f>
        <v>17651087986</v>
      </c>
      <c r="K33" s="6">
        <f>SUM(K8:K32)</f>
        <v>26750258250</v>
      </c>
      <c r="M33" s="6">
        <f>SUM(M8:M32)</f>
        <v>54561649891</v>
      </c>
      <c r="O33" s="6">
        <f>SUM(O8:O32)</f>
        <v>28215728013</v>
      </c>
      <c r="Q33" s="6">
        <f>SUM(Q8:Q32)</f>
        <v>109527636154</v>
      </c>
    </row>
    <row r="34" spans="3:17" ht="22.5" thickTop="1"/>
    <row r="35" spans="3:17">
      <c r="I35" s="5"/>
      <c r="Q35" s="5"/>
    </row>
    <row r="36" spans="3:17">
      <c r="I36" s="5"/>
      <c r="Q36" s="5"/>
    </row>
  </sheetData>
  <mergeCells count="14">
    <mergeCell ref="K7"/>
    <mergeCell ref="M7"/>
    <mergeCell ref="A2:Q2"/>
    <mergeCell ref="A3:Q3"/>
    <mergeCell ref="A4:Q4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K11"/>
  <sheetViews>
    <sheetView rightToLeft="1" workbookViewId="0">
      <selection activeCell="I20" sqref="I20"/>
    </sheetView>
  </sheetViews>
  <sheetFormatPr defaultColWidth="9.140625" defaultRowHeight="21.75"/>
  <cols>
    <col min="1" max="1" width="28.7109375" style="3" bestFit="1" customWidth="1"/>
    <col min="2" max="2" width="1" style="3" customWidth="1"/>
    <col min="3" max="3" width="23.140625" style="3" bestFit="1" customWidth="1"/>
    <col min="4" max="4" width="1" style="3" customWidth="1"/>
    <col min="5" max="5" width="31.5703125" style="3" bestFit="1" customWidth="1"/>
    <col min="6" max="6" width="1" style="3" customWidth="1"/>
    <col min="7" max="7" width="27.42578125" style="3" bestFit="1" customWidth="1"/>
    <col min="8" max="8" width="1" style="3" customWidth="1"/>
    <col min="9" max="9" width="31.5703125" style="3" bestFit="1" customWidth="1"/>
    <col min="10" max="10" width="1" style="3" customWidth="1"/>
    <col min="11" max="11" width="27.42578125" style="3" bestFit="1" customWidth="1"/>
    <col min="12" max="12" width="1" style="3" customWidth="1"/>
    <col min="13" max="13" width="9.140625" style="3" customWidth="1"/>
    <col min="14" max="16384" width="9.140625" style="3"/>
  </cols>
  <sheetData>
    <row r="2" spans="1:11" ht="22.5">
      <c r="A2" s="35" t="s">
        <v>0</v>
      </c>
      <c r="B2" s="35"/>
      <c r="C2" s="35"/>
      <c r="D2" s="35"/>
      <c r="E2" s="35"/>
      <c r="F2" s="35"/>
      <c r="G2" s="35"/>
      <c r="H2" s="35"/>
      <c r="I2" s="35"/>
      <c r="J2" s="35"/>
      <c r="K2" s="35"/>
    </row>
    <row r="3" spans="1:11" ht="22.5">
      <c r="A3" s="35" t="s">
        <v>154</v>
      </c>
      <c r="B3" s="35"/>
      <c r="C3" s="35"/>
      <c r="D3" s="35"/>
      <c r="E3" s="35"/>
      <c r="F3" s="35"/>
      <c r="G3" s="35"/>
      <c r="H3" s="35"/>
      <c r="I3" s="35"/>
      <c r="J3" s="35"/>
      <c r="K3" s="35"/>
    </row>
    <row r="4" spans="1:11" ht="22.5">
      <c r="A4" s="35" t="s">
        <v>2</v>
      </c>
      <c r="B4" s="35"/>
      <c r="C4" s="35"/>
      <c r="D4" s="35"/>
      <c r="E4" s="35"/>
      <c r="F4" s="35"/>
      <c r="G4" s="35"/>
      <c r="H4" s="35"/>
      <c r="I4" s="35"/>
      <c r="J4" s="35"/>
      <c r="K4" s="35"/>
    </row>
    <row r="6" spans="1:11" ht="22.5">
      <c r="A6" s="34" t="s">
        <v>218</v>
      </c>
      <c r="B6" s="34" t="s">
        <v>218</v>
      </c>
      <c r="C6" s="34" t="s">
        <v>218</v>
      </c>
      <c r="E6" s="34" t="s">
        <v>156</v>
      </c>
      <c r="F6" s="34" t="s">
        <v>156</v>
      </c>
      <c r="G6" s="34" t="s">
        <v>156</v>
      </c>
      <c r="I6" s="34" t="s">
        <v>157</v>
      </c>
      <c r="J6" s="34" t="s">
        <v>157</v>
      </c>
      <c r="K6" s="34" t="s">
        <v>157</v>
      </c>
    </row>
    <row r="7" spans="1:11" ht="22.5">
      <c r="A7" s="34" t="s">
        <v>219</v>
      </c>
      <c r="C7" s="34" t="s">
        <v>141</v>
      </c>
      <c r="E7" s="34" t="s">
        <v>220</v>
      </c>
      <c r="G7" s="34" t="s">
        <v>221</v>
      </c>
      <c r="I7" s="34" t="s">
        <v>220</v>
      </c>
      <c r="K7" s="34" t="s">
        <v>221</v>
      </c>
    </row>
    <row r="8" spans="1:11">
      <c r="A8" s="3" t="s">
        <v>147</v>
      </c>
      <c r="C8" s="3" t="s">
        <v>148</v>
      </c>
      <c r="E8" s="5">
        <v>942338450</v>
      </c>
      <c r="G8" s="8">
        <f>E8/E10</f>
        <v>0.67302575034152645</v>
      </c>
      <c r="I8" s="5">
        <v>33964791775</v>
      </c>
      <c r="K8" s="8">
        <f>I8/I10</f>
        <v>0.80741239833000844</v>
      </c>
    </row>
    <row r="9" spans="1:11">
      <c r="A9" s="3" t="s">
        <v>151</v>
      </c>
      <c r="C9" s="3" t="s">
        <v>152</v>
      </c>
      <c r="E9" s="5">
        <v>457813698</v>
      </c>
      <c r="G9" s="8">
        <f>E9/E10</f>
        <v>0.32697424965847355</v>
      </c>
      <c r="I9" s="5">
        <v>8101433422</v>
      </c>
      <c r="K9" s="8">
        <f>I9/I10</f>
        <v>0.19258760166999161</v>
      </c>
    </row>
    <row r="10" spans="1:11" ht="22.5" thickBot="1">
      <c r="E10" s="6">
        <f>SUM(E8:E9)</f>
        <v>1400152148</v>
      </c>
      <c r="G10" s="12">
        <f>SUM(G8:G9)</f>
        <v>1</v>
      </c>
      <c r="I10" s="6">
        <f>SUM(I8:I9)</f>
        <v>42066225197</v>
      </c>
      <c r="K10" s="12">
        <f>SUM(K8:K9)</f>
        <v>1</v>
      </c>
    </row>
    <row r="11" spans="1:11" ht="22.5" thickTop="1"/>
  </sheetData>
  <mergeCells count="12">
    <mergeCell ref="A4:K4"/>
    <mergeCell ref="A3:K3"/>
    <mergeCell ref="A2:K2"/>
    <mergeCell ref="I7"/>
    <mergeCell ref="K7"/>
    <mergeCell ref="I6:K6"/>
    <mergeCell ref="A7"/>
    <mergeCell ref="C7"/>
    <mergeCell ref="A6:C6"/>
    <mergeCell ref="E7"/>
    <mergeCell ref="G7"/>
    <mergeCell ref="E6:G6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E11"/>
  <sheetViews>
    <sheetView rightToLeft="1" workbookViewId="0">
      <selection activeCell="A8" sqref="A8:A9"/>
    </sheetView>
  </sheetViews>
  <sheetFormatPr defaultColWidth="9.140625" defaultRowHeight="21.75"/>
  <cols>
    <col min="1" max="1" width="40.7109375" style="3" bestFit="1" customWidth="1"/>
    <col min="2" max="2" width="1" style="3" customWidth="1"/>
    <col min="3" max="3" width="16" style="3" bestFit="1" customWidth="1"/>
    <col min="4" max="4" width="1" style="3" customWidth="1"/>
    <col min="5" max="5" width="18.7109375" style="3" bestFit="1" customWidth="1"/>
    <col min="6" max="6" width="1" style="3" customWidth="1"/>
    <col min="7" max="7" width="9.140625" style="3" customWidth="1"/>
    <col min="8" max="16384" width="9.140625" style="3"/>
  </cols>
  <sheetData>
    <row r="2" spans="1:5" ht="22.5">
      <c r="A2" s="35" t="s">
        <v>0</v>
      </c>
      <c r="B2" s="35"/>
      <c r="C2" s="35"/>
      <c r="D2" s="35"/>
      <c r="E2" s="35"/>
    </row>
    <row r="3" spans="1:5" ht="22.5">
      <c r="A3" s="35" t="s">
        <v>154</v>
      </c>
      <c r="B3" s="35"/>
      <c r="C3" s="35"/>
      <c r="D3" s="35"/>
      <c r="E3" s="35"/>
    </row>
    <row r="4" spans="1:5" ht="22.5">
      <c r="A4" s="35" t="s">
        <v>2</v>
      </c>
      <c r="B4" s="35"/>
      <c r="C4" s="35"/>
      <c r="D4" s="35"/>
      <c r="E4" s="35"/>
    </row>
    <row r="5" spans="1:5">
      <c r="C5" s="33" t="s">
        <v>156</v>
      </c>
      <c r="E5" s="3" t="s">
        <v>231</v>
      </c>
    </row>
    <row r="6" spans="1:5" ht="22.5">
      <c r="A6" s="33" t="s">
        <v>222</v>
      </c>
      <c r="C6" s="34"/>
      <c r="E6" s="15" t="s">
        <v>232</v>
      </c>
    </row>
    <row r="7" spans="1:5" ht="22.5">
      <c r="A7" s="34" t="s">
        <v>222</v>
      </c>
      <c r="C7" s="34" t="s">
        <v>144</v>
      </c>
      <c r="E7" s="34" t="s">
        <v>144</v>
      </c>
    </row>
    <row r="8" spans="1:5">
      <c r="A8" s="3" t="s">
        <v>233</v>
      </c>
      <c r="C8" s="5">
        <v>4010543744</v>
      </c>
      <c r="E8" s="5">
        <v>43407710056</v>
      </c>
    </row>
    <row r="9" spans="1:5">
      <c r="A9" s="3" t="s">
        <v>223</v>
      </c>
      <c r="C9" s="5">
        <v>0</v>
      </c>
      <c r="E9" s="5">
        <v>34815116</v>
      </c>
    </row>
    <row r="10" spans="1:5" ht="23.25" thickBot="1">
      <c r="A10" s="4" t="s">
        <v>163</v>
      </c>
      <c r="C10" s="6">
        <f>SUM(C8:C9)</f>
        <v>4010543744</v>
      </c>
      <c r="E10" s="6">
        <f>SUM(E8:E9)</f>
        <v>43442525172</v>
      </c>
    </row>
    <row r="11" spans="1:5" ht="22.5" thickTop="1"/>
  </sheetData>
  <mergeCells count="7">
    <mergeCell ref="E7"/>
    <mergeCell ref="A6:A7"/>
    <mergeCell ref="C7"/>
    <mergeCell ref="A2:E2"/>
    <mergeCell ref="A3:E3"/>
    <mergeCell ref="A4:E4"/>
    <mergeCell ref="C5:C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333"/>
  <sheetViews>
    <sheetView rightToLeft="1" zoomScale="85" zoomScaleNormal="85" workbookViewId="0">
      <selection activeCell="A17" sqref="A17"/>
    </sheetView>
  </sheetViews>
  <sheetFormatPr defaultColWidth="9.140625" defaultRowHeight="21.75"/>
  <cols>
    <col min="1" max="1" width="36.140625" style="3" bestFit="1" customWidth="1"/>
    <col min="2" max="2" width="1" style="3" customWidth="1"/>
    <col min="3" max="3" width="14.140625" style="3" bestFit="1" customWidth="1"/>
    <col min="4" max="4" width="1" style="3" customWidth="1"/>
    <col min="5" max="5" width="22" style="3" bestFit="1" customWidth="1"/>
    <col min="6" max="6" width="1" style="3" customWidth="1"/>
    <col min="7" max="7" width="25.28515625" style="3" bestFit="1" customWidth="1"/>
    <col min="8" max="8" width="1" style="3" customWidth="1"/>
    <col min="9" max="9" width="12.7109375" style="3" bestFit="1" customWidth="1"/>
    <col min="10" max="10" width="1" style="3" customWidth="1"/>
    <col min="11" max="11" width="18.85546875" style="3" bestFit="1" customWidth="1"/>
    <col min="12" max="12" width="1" style="3" customWidth="1"/>
    <col min="13" max="13" width="13.5703125" style="3" bestFit="1" customWidth="1"/>
    <col min="14" max="14" width="1" style="3" customWidth="1"/>
    <col min="15" max="15" width="18.85546875" style="3" bestFit="1" customWidth="1"/>
    <col min="16" max="16" width="1" style="3" customWidth="1"/>
    <col min="17" max="17" width="14.140625" style="3" bestFit="1" customWidth="1"/>
    <col min="18" max="18" width="1" style="3" customWidth="1"/>
    <col min="19" max="19" width="13.85546875" style="3" bestFit="1" customWidth="1"/>
    <col min="20" max="20" width="1" style="3" customWidth="1"/>
    <col min="21" max="21" width="22" style="3" bestFit="1" customWidth="1"/>
    <col min="22" max="22" width="1" style="3" customWidth="1"/>
    <col min="23" max="23" width="25.28515625" style="3" bestFit="1" customWidth="1"/>
    <col min="24" max="24" width="1" style="3" customWidth="1"/>
    <col min="25" max="25" width="30.5703125" style="3" bestFit="1" customWidth="1"/>
    <col min="26" max="26" width="1" style="3" customWidth="1"/>
    <col min="27" max="27" width="9.140625" style="3" customWidth="1"/>
    <col min="28" max="16384" width="9.140625" style="3"/>
  </cols>
  <sheetData>
    <row r="2" spans="1:25" ht="22.5">
      <c r="A2" s="35" t="s">
        <v>0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</row>
    <row r="3" spans="1:25" ht="22.5">
      <c r="A3" s="35" t="s">
        <v>1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</row>
    <row r="4" spans="1:25" ht="22.5">
      <c r="A4" s="35" t="s">
        <v>2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</row>
    <row r="6" spans="1:25" ht="22.5">
      <c r="A6" s="33" t="s">
        <v>3</v>
      </c>
      <c r="C6" s="34" t="s">
        <v>227</v>
      </c>
      <c r="D6" s="34" t="s">
        <v>4</v>
      </c>
      <c r="E6" s="34" t="s">
        <v>4</v>
      </c>
      <c r="F6" s="34" t="s">
        <v>4</v>
      </c>
      <c r="G6" s="34" t="s">
        <v>4</v>
      </c>
      <c r="I6" s="34" t="s">
        <v>5</v>
      </c>
      <c r="J6" s="34" t="s">
        <v>5</v>
      </c>
      <c r="K6" s="34" t="s">
        <v>5</v>
      </c>
      <c r="L6" s="34" t="s">
        <v>5</v>
      </c>
      <c r="M6" s="34" t="s">
        <v>5</v>
      </c>
      <c r="N6" s="34" t="s">
        <v>5</v>
      </c>
      <c r="O6" s="34" t="s">
        <v>5</v>
      </c>
      <c r="Q6" s="34" t="s">
        <v>6</v>
      </c>
      <c r="R6" s="34" t="s">
        <v>6</v>
      </c>
      <c r="S6" s="34" t="s">
        <v>6</v>
      </c>
      <c r="T6" s="34" t="s">
        <v>6</v>
      </c>
      <c r="U6" s="34" t="s">
        <v>6</v>
      </c>
      <c r="V6" s="34" t="s">
        <v>6</v>
      </c>
      <c r="W6" s="34" t="s">
        <v>6</v>
      </c>
      <c r="X6" s="34" t="s">
        <v>6</v>
      </c>
      <c r="Y6" s="34" t="s">
        <v>6</v>
      </c>
    </row>
    <row r="7" spans="1:25" ht="22.5">
      <c r="A7" s="33" t="s">
        <v>3</v>
      </c>
      <c r="C7" s="33" t="s">
        <v>7</v>
      </c>
      <c r="E7" s="33" t="s">
        <v>8</v>
      </c>
      <c r="G7" s="33" t="s">
        <v>9</v>
      </c>
      <c r="I7" s="34" t="s">
        <v>10</v>
      </c>
      <c r="J7" s="34" t="s">
        <v>10</v>
      </c>
      <c r="K7" s="34" t="s">
        <v>10</v>
      </c>
      <c r="M7" s="34" t="s">
        <v>11</v>
      </c>
      <c r="N7" s="34" t="s">
        <v>11</v>
      </c>
      <c r="O7" s="34" t="s">
        <v>11</v>
      </c>
      <c r="Q7" s="33" t="s">
        <v>7</v>
      </c>
      <c r="S7" s="33" t="s">
        <v>12</v>
      </c>
      <c r="U7" s="33" t="s">
        <v>8</v>
      </c>
      <c r="W7" s="33" t="s">
        <v>9</v>
      </c>
      <c r="Y7" s="33" t="s">
        <v>13</v>
      </c>
    </row>
    <row r="8" spans="1:25" ht="22.5">
      <c r="A8" s="34" t="s">
        <v>3</v>
      </c>
      <c r="C8" s="34" t="s">
        <v>7</v>
      </c>
      <c r="E8" s="34" t="s">
        <v>8</v>
      </c>
      <c r="G8" s="34" t="s">
        <v>9</v>
      </c>
      <c r="I8" s="34" t="s">
        <v>7</v>
      </c>
      <c r="K8" s="34" t="s">
        <v>8</v>
      </c>
      <c r="M8" s="34" t="s">
        <v>7</v>
      </c>
      <c r="O8" s="34" t="s">
        <v>14</v>
      </c>
      <c r="Q8" s="34" t="s">
        <v>7</v>
      </c>
      <c r="S8" s="34" t="s">
        <v>12</v>
      </c>
      <c r="U8" s="34" t="s">
        <v>8</v>
      </c>
      <c r="W8" s="34" t="s">
        <v>9</v>
      </c>
      <c r="Y8" s="34" t="s">
        <v>13</v>
      </c>
    </row>
    <row r="9" spans="1:25">
      <c r="A9" s="3" t="s">
        <v>15</v>
      </c>
      <c r="C9" s="5">
        <v>41912170</v>
      </c>
      <c r="E9" s="7">
        <v>56804973320</v>
      </c>
      <c r="F9" s="7"/>
      <c r="G9" s="7">
        <v>118738958877.22501</v>
      </c>
      <c r="H9" s="7"/>
      <c r="I9" s="7">
        <v>0</v>
      </c>
      <c r="J9" s="7"/>
      <c r="K9" s="7">
        <v>0</v>
      </c>
      <c r="L9" s="7"/>
      <c r="M9" s="7">
        <v>0</v>
      </c>
      <c r="N9" s="7"/>
      <c r="O9" s="7">
        <v>0</v>
      </c>
      <c r="P9" s="7"/>
      <c r="Q9" s="7">
        <v>41912170</v>
      </c>
      <c r="R9" s="7"/>
      <c r="S9" s="7">
        <v>2900</v>
      </c>
      <c r="T9" s="7"/>
      <c r="U9" s="7">
        <v>56804973320</v>
      </c>
      <c r="V9" s="7"/>
      <c r="W9" s="7">
        <v>120822098506.64999</v>
      </c>
      <c r="Y9" s="8">
        <v>6.0432640161190015E-3</v>
      </c>
    </row>
    <row r="10" spans="1:25">
      <c r="A10" s="3" t="s">
        <v>16</v>
      </c>
      <c r="C10" s="5">
        <v>168467132</v>
      </c>
      <c r="E10" s="7">
        <v>703593024087</v>
      </c>
      <c r="F10" s="7"/>
      <c r="G10" s="7">
        <v>669859010258.40002</v>
      </c>
      <c r="H10" s="7"/>
      <c r="I10" s="7">
        <v>0</v>
      </c>
      <c r="J10" s="7"/>
      <c r="K10" s="7">
        <v>0</v>
      </c>
      <c r="L10" s="7"/>
      <c r="M10" s="7">
        <v>0</v>
      </c>
      <c r="N10" s="7"/>
      <c r="O10" s="7">
        <v>0</v>
      </c>
      <c r="P10" s="7"/>
      <c r="Q10" s="7">
        <v>168467132</v>
      </c>
      <c r="R10" s="7"/>
      <c r="S10" s="7">
        <v>4310</v>
      </c>
      <c r="T10" s="7"/>
      <c r="U10" s="7">
        <v>703593024087</v>
      </c>
      <c r="V10" s="7"/>
      <c r="W10" s="7">
        <v>721773083553.42603</v>
      </c>
      <c r="Y10" s="8">
        <v>3.6101552261994505E-2</v>
      </c>
    </row>
    <row r="11" spans="1:25">
      <c r="A11" s="3" t="s">
        <v>17</v>
      </c>
      <c r="C11" s="5">
        <v>9656415</v>
      </c>
      <c r="E11" s="7">
        <v>788167741360</v>
      </c>
      <c r="F11" s="7"/>
      <c r="G11" s="7">
        <v>842404670866.62</v>
      </c>
      <c r="H11" s="7"/>
      <c r="I11" s="7">
        <v>0</v>
      </c>
      <c r="J11" s="7"/>
      <c r="K11" s="7">
        <v>0</v>
      </c>
      <c r="L11" s="7"/>
      <c r="M11" s="7">
        <v>0</v>
      </c>
      <c r="N11" s="7"/>
      <c r="O11" s="7">
        <v>0</v>
      </c>
      <c r="P11" s="7"/>
      <c r="Q11" s="7">
        <v>9656415</v>
      </c>
      <c r="R11" s="7"/>
      <c r="S11" s="7">
        <v>83890</v>
      </c>
      <c r="T11" s="7"/>
      <c r="U11" s="7">
        <v>788167741360</v>
      </c>
      <c r="V11" s="7"/>
      <c r="W11" s="7">
        <v>805256698256.61694</v>
      </c>
      <c r="Y11" s="8">
        <v>4.0277224849270161E-2</v>
      </c>
    </row>
    <row r="12" spans="1:25">
      <c r="A12" s="3" t="s">
        <v>18</v>
      </c>
      <c r="C12" s="5">
        <v>28535063</v>
      </c>
      <c r="E12" s="7">
        <v>1106788288068</v>
      </c>
      <c r="F12" s="7"/>
      <c r="G12" s="7">
        <v>736362652578.89404</v>
      </c>
      <c r="H12" s="7"/>
      <c r="I12" s="7">
        <v>0</v>
      </c>
      <c r="J12" s="7"/>
      <c r="K12" s="7">
        <v>0</v>
      </c>
      <c r="L12" s="7"/>
      <c r="M12" s="7">
        <v>-4000000</v>
      </c>
      <c r="N12" s="7"/>
      <c r="O12" s="7">
        <v>106840494404</v>
      </c>
      <c r="P12" s="7"/>
      <c r="Q12" s="7">
        <v>24535063</v>
      </c>
      <c r="R12" s="7"/>
      <c r="S12" s="7">
        <v>29100</v>
      </c>
      <c r="T12" s="7"/>
      <c r="U12" s="7">
        <v>951640456352</v>
      </c>
      <c r="V12" s="7"/>
      <c r="W12" s="7">
        <v>709722209816.86499</v>
      </c>
      <c r="Y12" s="8">
        <v>3.5498793226064133E-2</v>
      </c>
    </row>
    <row r="13" spans="1:25">
      <c r="A13" s="3" t="s">
        <v>19</v>
      </c>
      <c r="C13" s="5">
        <v>30825120</v>
      </c>
      <c r="E13" s="7">
        <v>1234587925998</v>
      </c>
      <c r="F13" s="7"/>
      <c r="G13" s="7">
        <v>891980193702.95996</v>
      </c>
      <c r="H13" s="7"/>
      <c r="I13" s="7">
        <v>0</v>
      </c>
      <c r="J13" s="7"/>
      <c r="K13" s="7">
        <v>0</v>
      </c>
      <c r="L13" s="7"/>
      <c r="M13" s="7">
        <v>0</v>
      </c>
      <c r="N13" s="7"/>
      <c r="O13" s="7">
        <v>0</v>
      </c>
      <c r="P13" s="7"/>
      <c r="Q13" s="7">
        <v>30825120</v>
      </c>
      <c r="R13" s="7"/>
      <c r="S13" s="7">
        <v>33000</v>
      </c>
      <c r="T13" s="7"/>
      <c r="U13" s="7">
        <v>1234587925998</v>
      </c>
      <c r="V13" s="7"/>
      <c r="W13" s="7">
        <v>1011176447688</v>
      </c>
      <c r="Y13" s="8">
        <v>5.0576892106567677E-2</v>
      </c>
    </row>
    <row r="14" spans="1:25">
      <c r="A14" s="3" t="s">
        <v>20</v>
      </c>
      <c r="C14" s="5">
        <v>3619574</v>
      </c>
      <c r="E14" s="7">
        <v>64873567604</v>
      </c>
      <c r="F14" s="7"/>
      <c r="G14" s="7">
        <v>33929493952.221001</v>
      </c>
      <c r="H14" s="7"/>
      <c r="I14" s="7">
        <v>0</v>
      </c>
      <c r="J14" s="7"/>
      <c r="K14" s="7">
        <v>0</v>
      </c>
      <c r="L14" s="7"/>
      <c r="M14" s="7">
        <v>-3619574</v>
      </c>
      <c r="N14" s="7"/>
      <c r="O14" s="7">
        <v>31053324662</v>
      </c>
      <c r="P14" s="7"/>
      <c r="Q14" s="7">
        <v>0</v>
      </c>
      <c r="R14" s="7"/>
      <c r="S14" s="7">
        <v>0</v>
      </c>
      <c r="T14" s="7"/>
      <c r="U14" s="7">
        <v>0</v>
      </c>
      <c r="V14" s="7"/>
      <c r="W14" s="7">
        <v>0</v>
      </c>
      <c r="Y14" s="8">
        <v>0</v>
      </c>
    </row>
    <row r="15" spans="1:25">
      <c r="A15" s="3" t="s">
        <v>21</v>
      </c>
      <c r="C15" s="5">
        <v>2219696</v>
      </c>
      <c r="E15" s="7">
        <v>179287830826</v>
      </c>
      <c r="F15" s="7"/>
      <c r="G15" s="7">
        <v>202668203577.08899</v>
      </c>
      <c r="H15" s="7"/>
      <c r="I15" s="7">
        <v>0</v>
      </c>
      <c r="J15" s="7"/>
      <c r="K15" s="7">
        <v>0</v>
      </c>
      <c r="L15" s="7"/>
      <c r="M15" s="7">
        <v>0</v>
      </c>
      <c r="N15" s="7"/>
      <c r="O15" s="7">
        <v>0</v>
      </c>
      <c r="P15" s="7"/>
      <c r="Q15" s="7">
        <v>2219696</v>
      </c>
      <c r="R15" s="7"/>
      <c r="S15" s="7">
        <v>92810</v>
      </c>
      <c r="T15" s="7"/>
      <c r="U15" s="7">
        <v>179287830826</v>
      </c>
      <c r="V15" s="7"/>
      <c r="W15" s="7">
        <v>204784226344.728</v>
      </c>
      <c r="Y15" s="8">
        <v>1.0242870811168278E-2</v>
      </c>
    </row>
    <row r="16" spans="1:25">
      <c r="A16" s="3" t="s">
        <v>22</v>
      </c>
      <c r="C16" s="5">
        <v>3921979</v>
      </c>
      <c r="E16" s="7">
        <v>289052062493</v>
      </c>
      <c r="F16" s="7"/>
      <c r="G16" s="7">
        <v>367720028977.284</v>
      </c>
      <c r="H16" s="7"/>
      <c r="I16" s="7">
        <v>0</v>
      </c>
      <c r="J16" s="7"/>
      <c r="K16" s="7">
        <v>0</v>
      </c>
      <c r="L16" s="7"/>
      <c r="M16" s="7">
        <v>0</v>
      </c>
      <c r="N16" s="7"/>
      <c r="O16" s="7">
        <v>0</v>
      </c>
      <c r="P16" s="7"/>
      <c r="Q16" s="7">
        <v>3921979</v>
      </c>
      <c r="R16" s="7"/>
      <c r="S16" s="7">
        <v>104440</v>
      </c>
      <c r="T16" s="7"/>
      <c r="U16" s="7">
        <v>289052062493</v>
      </c>
      <c r="V16" s="7"/>
      <c r="W16" s="7">
        <v>407174298413.77802</v>
      </c>
      <c r="Y16" s="8">
        <v>2.0365991125018006E-2</v>
      </c>
    </row>
    <row r="17" spans="1:25">
      <c r="A17" s="3" t="s">
        <v>23</v>
      </c>
      <c r="C17" s="5">
        <v>9007402</v>
      </c>
      <c r="E17" s="7">
        <v>126696221616</v>
      </c>
      <c r="F17" s="7"/>
      <c r="G17" s="7">
        <v>295117510298.97601</v>
      </c>
      <c r="H17" s="7"/>
      <c r="I17" s="7">
        <v>0</v>
      </c>
      <c r="J17" s="7"/>
      <c r="K17" s="7">
        <v>0</v>
      </c>
      <c r="L17" s="7"/>
      <c r="M17" s="7">
        <v>-1879313</v>
      </c>
      <c r="N17" s="7"/>
      <c r="O17" s="7">
        <v>71318008076</v>
      </c>
      <c r="P17" s="7"/>
      <c r="Q17" s="7">
        <v>7128089</v>
      </c>
      <c r="R17" s="7"/>
      <c r="S17" s="7">
        <v>37860</v>
      </c>
      <c r="T17" s="7"/>
      <c r="U17" s="7">
        <v>100262200314</v>
      </c>
      <c r="V17" s="7"/>
      <c r="W17" s="7">
        <v>268263726315.237</v>
      </c>
      <c r="Y17" s="8">
        <v>1.3417980188298404E-2</v>
      </c>
    </row>
    <row r="18" spans="1:25">
      <c r="A18" s="3" t="s">
        <v>24</v>
      </c>
      <c r="C18" s="5">
        <v>1889027</v>
      </c>
      <c r="E18" s="7">
        <v>378844400796</v>
      </c>
      <c r="F18" s="7"/>
      <c r="G18" s="7">
        <v>356773951614.63202</v>
      </c>
      <c r="H18" s="7"/>
      <c r="I18" s="7">
        <v>0</v>
      </c>
      <c r="J18" s="7"/>
      <c r="K18" s="7">
        <v>0</v>
      </c>
      <c r="L18" s="7"/>
      <c r="M18" s="7">
        <v>0</v>
      </c>
      <c r="N18" s="7"/>
      <c r="O18" s="7">
        <v>0</v>
      </c>
      <c r="P18" s="7"/>
      <c r="Q18" s="7">
        <v>1889027</v>
      </c>
      <c r="R18" s="7"/>
      <c r="S18" s="7">
        <v>227662</v>
      </c>
      <c r="T18" s="7"/>
      <c r="U18" s="7">
        <v>378844400796</v>
      </c>
      <c r="V18" s="7"/>
      <c r="W18" s="7">
        <v>427500809868</v>
      </c>
      <c r="Y18" s="8">
        <v>2.1382679932469645E-2</v>
      </c>
    </row>
    <row r="19" spans="1:25">
      <c r="A19" s="3" t="s">
        <v>25</v>
      </c>
      <c r="C19" s="5">
        <v>193847</v>
      </c>
      <c r="E19" s="7">
        <v>1495296739</v>
      </c>
      <c r="F19" s="7"/>
      <c r="G19" s="7">
        <v>1196627320.2735</v>
      </c>
      <c r="H19" s="7"/>
      <c r="I19" s="7">
        <v>0</v>
      </c>
      <c r="J19" s="7"/>
      <c r="K19" s="7">
        <v>0</v>
      </c>
      <c r="L19" s="7"/>
      <c r="M19" s="7">
        <v>-193847</v>
      </c>
      <c r="N19" s="7"/>
      <c r="O19" s="7">
        <v>1077050149</v>
      </c>
      <c r="P19" s="7"/>
      <c r="Q19" s="7">
        <v>0</v>
      </c>
      <c r="R19" s="7"/>
      <c r="S19" s="7">
        <v>0</v>
      </c>
      <c r="T19" s="7"/>
      <c r="U19" s="7">
        <v>0</v>
      </c>
      <c r="V19" s="7"/>
      <c r="W19" s="7">
        <v>0</v>
      </c>
      <c r="Y19" s="8">
        <v>0</v>
      </c>
    </row>
    <row r="20" spans="1:25">
      <c r="A20" s="3" t="s">
        <v>26</v>
      </c>
      <c r="C20" s="5">
        <v>10290128</v>
      </c>
      <c r="E20" s="7">
        <v>77485762030</v>
      </c>
      <c r="F20" s="7"/>
      <c r="G20" s="7">
        <v>104846242818.60001</v>
      </c>
      <c r="H20" s="7"/>
      <c r="I20" s="7">
        <v>0</v>
      </c>
      <c r="J20" s="7"/>
      <c r="K20" s="7">
        <v>0</v>
      </c>
      <c r="L20" s="7"/>
      <c r="M20" s="7">
        <v>0</v>
      </c>
      <c r="N20" s="7"/>
      <c r="O20" s="7">
        <v>0</v>
      </c>
      <c r="P20" s="7"/>
      <c r="Q20" s="7">
        <v>10290128</v>
      </c>
      <c r="R20" s="7"/>
      <c r="S20" s="7">
        <v>10700</v>
      </c>
      <c r="T20" s="7"/>
      <c r="U20" s="7">
        <v>77485762030</v>
      </c>
      <c r="V20" s="7"/>
      <c r="W20" s="7">
        <v>109449248600.88</v>
      </c>
      <c r="Y20" s="8">
        <v>5.4744182880133996E-3</v>
      </c>
    </row>
    <row r="21" spans="1:25">
      <c r="A21" s="3" t="s">
        <v>27</v>
      </c>
      <c r="C21" s="5">
        <v>160259448</v>
      </c>
      <c r="E21" s="7">
        <v>1172940535330</v>
      </c>
      <c r="F21" s="7"/>
      <c r="G21" s="7">
        <v>1009999433163.1</v>
      </c>
      <c r="H21" s="7"/>
      <c r="I21" s="7">
        <v>0</v>
      </c>
      <c r="J21" s="7"/>
      <c r="K21" s="7">
        <v>0</v>
      </c>
      <c r="L21" s="7"/>
      <c r="M21" s="7">
        <v>-3000000</v>
      </c>
      <c r="N21" s="7"/>
      <c r="O21" s="7">
        <v>23380056129</v>
      </c>
      <c r="P21" s="7"/>
      <c r="Q21" s="7">
        <v>157259448</v>
      </c>
      <c r="R21" s="7"/>
      <c r="S21" s="7">
        <v>7820</v>
      </c>
      <c r="T21" s="7"/>
      <c r="U21" s="7">
        <v>1150983504719</v>
      </c>
      <c r="V21" s="7"/>
      <c r="W21" s="7">
        <v>1222451758504.01</v>
      </c>
      <c r="Y21" s="8">
        <v>6.1144433136973445E-2</v>
      </c>
    </row>
    <row r="22" spans="1:25">
      <c r="A22" s="3" t="s">
        <v>28</v>
      </c>
      <c r="C22" s="5">
        <v>9659425</v>
      </c>
      <c r="E22" s="7">
        <v>444281254851</v>
      </c>
      <c r="F22" s="7"/>
      <c r="G22" s="7">
        <v>425750526018.22498</v>
      </c>
      <c r="H22" s="7"/>
      <c r="I22" s="7">
        <v>0</v>
      </c>
      <c r="J22" s="7"/>
      <c r="K22" s="7">
        <v>0</v>
      </c>
      <c r="L22" s="7"/>
      <c r="M22" s="7">
        <v>0</v>
      </c>
      <c r="N22" s="7"/>
      <c r="O22" s="7">
        <v>0</v>
      </c>
      <c r="P22" s="7"/>
      <c r="Q22" s="7">
        <v>9659425</v>
      </c>
      <c r="R22" s="7"/>
      <c r="S22" s="7">
        <v>49100</v>
      </c>
      <c r="T22" s="7"/>
      <c r="U22" s="7">
        <v>444281254851</v>
      </c>
      <c r="V22" s="7"/>
      <c r="W22" s="7">
        <v>471455814783.375</v>
      </c>
      <c r="Y22" s="8">
        <v>2.3581215654134829E-2</v>
      </c>
    </row>
    <row r="23" spans="1:25">
      <c r="A23" s="3" t="s">
        <v>29</v>
      </c>
      <c r="C23" s="5">
        <v>66618751</v>
      </c>
      <c r="E23" s="7">
        <v>1017983666040</v>
      </c>
      <c r="F23" s="7"/>
      <c r="G23" s="7">
        <v>777450617126.39697</v>
      </c>
      <c r="H23" s="7"/>
      <c r="I23" s="7">
        <v>0</v>
      </c>
      <c r="J23" s="7"/>
      <c r="K23" s="7">
        <v>0</v>
      </c>
      <c r="L23" s="7"/>
      <c r="M23" s="7">
        <v>0</v>
      </c>
      <c r="N23" s="7"/>
      <c r="O23" s="7">
        <v>0</v>
      </c>
      <c r="P23" s="7"/>
      <c r="Q23" s="7">
        <v>66618751</v>
      </c>
      <c r="R23" s="7"/>
      <c r="S23" s="7">
        <v>13740</v>
      </c>
      <c r="T23" s="7"/>
      <c r="U23" s="7">
        <v>1017983666040</v>
      </c>
      <c r="V23" s="7"/>
      <c r="W23" s="7">
        <v>909895355989.49695</v>
      </c>
      <c r="Y23" s="8">
        <v>4.5511027628629276E-2</v>
      </c>
    </row>
    <row r="24" spans="1:25">
      <c r="A24" s="3" t="s">
        <v>30</v>
      </c>
      <c r="C24" s="5">
        <v>2741383</v>
      </c>
      <c r="E24" s="7">
        <v>35816168895</v>
      </c>
      <c r="F24" s="7"/>
      <c r="G24" s="7">
        <v>87093293805.953995</v>
      </c>
      <c r="H24" s="7"/>
      <c r="I24" s="7">
        <v>0</v>
      </c>
      <c r="J24" s="7"/>
      <c r="K24" s="7">
        <v>0</v>
      </c>
      <c r="L24" s="7"/>
      <c r="M24" s="7">
        <v>0</v>
      </c>
      <c r="N24" s="7"/>
      <c r="O24" s="7">
        <v>0</v>
      </c>
      <c r="P24" s="7"/>
      <c r="Q24" s="7">
        <v>2741383</v>
      </c>
      <c r="R24" s="7"/>
      <c r="S24" s="7">
        <v>30610</v>
      </c>
      <c r="T24" s="7"/>
      <c r="U24" s="7">
        <v>35816168895</v>
      </c>
      <c r="V24" s="7"/>
      <c r="W24" s="7">
        <v>83414446914.901505</v>
      </c>
      <c r="Y24" s="8">
        <v>4.1722129618328701E-3</v>
      </c>
    </row>
    <row r="25" spans="1:25">
      <c r="A25" s="3" t="s">
        <v>31</v>
      </c>
      <c r="C25" s="5">
        <v>34304201</v>
      </c>
      <c r="E25" s="7">
        <v>240198015402</v>
      </c>
      <c r="F25" s="7"/>
      <c r="G25" s="7">
        <v>175956469580.89801</v>
      </c>
      <c r="H25" s="7"/>
      <c r="I25" s="7">
        <v>1</v>
      </c>
      <c r="J25" s="7"/>
      <c r="K25" s="7">
        <v>1</v>
      </c>
      <c r="L25" s="7"/>
      <c r="M25" s="7">
        <v>-34304202</v>
      </c>
      <c r="N25" s="7"/>
      <c r="O25" s="7">
        <v>0</v>
      </c>
      <c r="P25" s="7"/>
      <c r="Q25" s="7">
        <v>0</v>
      </c>
      <c r="R25" s="7"/>
      <c r="S25" s="7">
        <v>0</v>
      </c>
      <c r="T25" s="7"/>
      <c r="U25" s="7">
        <v>0</v>
      </c>
      <c r="V25" s="7"/>
      <c r="W25" s="7">
        <v>0</v>
      </c>
      <c r="Y25" s="8">
        <v>0</v>
      </c>
    </row>
    <row r="26" spans="1:25">
      <c r="A26" s="3" t="s">
        <v>32</v>
      </c>
      <c r="C26" s="5">
        <v>4612762</v>
      </c>
      <c r="E26" s="7">
        <v>414076338935</v>
      </c>
      <c r="F26" s="7"/>
      <c r="G26" s="7">
        <v>493700980836.987</v>
      </c>
      <c r="H26" s="7"/>
      <c r="I26" s="7">
        <v>0</v>
      </c>
      <c r="J26" s="7"/>
      <c r="K26" s="7">
        <v>0</v>
      </c>
      <c r="L26" s="7"/>
      <c r="M26" s="7">
        <v>0</v>
      </c>
      <c r="N26" s="7"/>
      <c r="O26" s="7">
        <v>0</v>
      </c>
      <c r="P26" s="7"/>
      <c r="Q26" s="7">
        <v>4612762</v>
      </c>
      <c r="R26" s="7"/>
      <c r="S26" s="7">
        <v>102100</v>
      </c>
      <c r="T26" s="7"/>
      <c r="U26" s="7">
        <v>414076338935</v>
      </c>
      <c r="V26" s="7"/>
      <c r="W26" s="7">
        <v>468160770348.81</v>
      </c>
      <c r="Y26" s="8">
        <v>2.3416404549965637E-2</v>
      </c>
    </row>
    <row r="27" spans="1:25">
      <c r="A27" s="3" t="s">
        <v>33</v>
      </c>
      <c r="C27" s="5">
        <v>2160747</v>
      </c>
      <c r="E27" s="7">
        <v>69832552068</v>
      </c>
      <c r="F27" s="7"/>
      <c r="G27" s="7">
        <v>75000042411.711304</v>
      </c>
      <c r="H27" s="7"/>
      <c r="I27" s="7">
        <v>20000</v>
      </c>
      <c r="J27" s="7"/>
      <c r="K27" s="7">
        <v>725307969</v>
      </c>
      <c r="L27" s="7"/>
      <c r="M27" s="7">
        <v>0</v>
      </c>
      <c r="N27" s="7"/>
      <c r="O27" s="7">
        <v>0</v>
      </c>
      <c r="P27" s="7"/>
      <c r="Q27" s="7">
        <v>2180747</v>
      </c>
      <c r="R27" s="7"/>
      <c r="S27" s="7">
        <v>35219</v>
      </c>
      <c r="T27" s="7"/>
      <c r="U27" s="7">
        <v>70557860037</v>
      </c>
      <c r="V27" s="7"/>
      <c r="W27" s="7">
        <v>76346746407.871597</v>
      </c>
      <c r="Y27" s="8">
        <v>3.8187016366799716E-3</v>
      </c>
    </row>
    <row r="28" spans="1:25">
      <c r="A28" s="3" t="s">
        <v>34</v>
      </c>
      <c r="C28" s="5">
        <v>3635786</v>
      </c>
      <c r="E28" s="7">
        <v>31378325992</v>
      </c>
      <c r="F28" s="7"/>
      <c r="G28" s="7">
        <v>110484659450.78101</v>
      </c>
      <c r="H28" s="7"/>
      <c r="I28" s="7">
        <v>0</v>
      </c>
      <c r="J28" s="7"/>
      <c r="K28" s="7">
        <v>0</v>
      </c>
      <c r="L28" s="7"/>
      <c r="M28" s="7">
        <v>-1641228</v>
      </c>
      <c r="N28" s="7"/>
      <c r="O28" s="7">
        <v>45829437598</v>
      </c>
      <c r="P28" s="7"/>
      <c r="Q28" s="7">
        <v>1994558</v>
      </c>
      <c r="R28" s="7"/>
      <c r="S28" s="7">
        <v>28137</v>
      </c>
      <c r="T28" s="7"/>
      <c r="U28" s="7">
        <v>17213854484</v>
      </c>
      <c r="V28" s="7"/>
      <c r="W28" s="7">
        <v>55786959219.2463</v>
      </c>
      <c r="Y28" s="8">
        <v>2.790344873871013E-3</v>
      </c>
    </row>
    <row r="29" spans="1:25">
      <c r="A29" s="3" t="s">
        <v>35</v>
      </c>
      <c r="C29" s="5">
        <v>65465</v>
      </c>
      <c r="E29" s="7">
        <v>2607872799</v>
      </c>
      <c r="F29" s="7"/>
      <c r="G29" s="7">
        <v>4514025971.1195002</v>
      </c>
      <c r="H29" s="7"/>
      <c r="I29" s="7">
        <v>0</v>
      </c>
      <c r="J29" s="7"/>
      <c r="K29" s="7">
        <v>0</v>
      </c>
      <c r="L29" s="7"/>
      <c r="M29" s="7">
        <v>-65465</v>
      </c>
      <c r="N29" s="7"/>
      <c r="O29" s="7">
        <v>4784805062</v>
      </c>
      <c r="P29" s="7"/>
      <c r="Q29" s="7">
        <v>0</v>
      </c>
      <c r="R29" s="7"/>
      <c r="S29" s="7">
        <v>0</v>
      </c>
      <c r="T29" s="7"/>
      <c r="U29" s="7">
        <v>0</v>
      </c>
      <c r="V29" s="7"/>
      <c r="W29" s="7">
        <v>0</v>
      </c>
      <c r="Y29" s="8">
        <v>0</v>
      </c>
    </row>
    <row r="30" spans="1:25">
      <c r="A30" s="3" t="s">
        <v>36</v>
      </c>
      <c r="C30" s="5">
        <v>7825000</v>
      </c>
      <c r="E30" s="7">
        <v>59021827352</v>
      </c>
      <c r="F30" s="7"/>
      <c r="G30" s="7">
        <v>80110166433.75</v>
      </c>
      <c r="H30" s="7"/>
      <c r="I30" s="7">
        <v>0</v>
      </c>
      <c r="J30" s="7"/>
      <c r="K30" s="7">
        <v>0</v>
      </c>
      <c r="L30" s="7"/>
      <c r="M30" s="7">
        <v>0</v>
      </c>
      <c r="N30" s="7"/>
      <c r="O30" s="7">
        <v>0</v>
      </c>
      <c r="P30" s="7"/>
      <c r="Q30" s="7">
        <v>7825000</v>
      </c>
      <c r="R30" s="7"/>
      <c r="S30" s="7">
        <v>10047</v>
      </c>
      <c r="T30" s="7"/>
      <c r="U30" s="7">
        <v>59021827352</v>
      </c>
      <c r="V30" s="7"/>
      <c r="W30" s="7">
        <v>78149999238.75</v>
      </c>
      <c r="Y30" s="8">
        <v>3.9088965023502805E-3</v>
      </c>
    </row>
    <row r="31" spans="1:25">
      <c r="A31" s="3" t="s">
        <v>37</v>
      </c>
      <c r="C31" s="5">
        <v>14791101</v>
      </c>
      <c r="E31" s="7">
        <v>241600231979</v>
      </c>
      <c r="F31" s="7"/>
      <c r="G31" s="7">
        <v>182068412371.086</v>
      </c>
      <c r="H31" s="7"/>
      <c r="I31" s="7">
        <v>0</v>
      </c>
      <c r="J31" s="7"/>
      <c r="K31" s="7">
        <v>0</v>
      </c>
      <c r="L31" s="7"/>
      <c r="M31" s="7">
        <v>0</v>
      </c>
      <c r="N31" s="7"/>
      <c r="O31" s="7">
        <v>0</v>
      </c>
      <c r="P31" s="7"/>
      <c r="Q31" s="7">
        <v>14791101</v>
      </c>
      <c r="R31" s="7"/>
      <c r="S31" s="7">
        <v>12053</v>
      </c>
      <c r="T31" s="7"/>
      <c r="U31" s="7">
        <v>241600231979</v>
      </c>
      <c r="V31" s="7"/>
      <c r="W31" s="7">
        <v>177216391367.89999</v>
      </c>
      <c r="Y31" s="8">
        <v>8.8639864251418097E-3</v>
      </c>
    </row>
    <row r="32" spans="1:25">
      <c r="A32" s="3" t="s">
        <v>38</v>
      </c>
      <c r="C32" s="5">
        <v>2550000</v>
      </c>
      <c r="E32" s="7">
        <v>24341345778</v>
      </c>
      <c r="F32" s="7"/>
      <c r="G32" s="7">
        <v>114092585775</v>
      </c>
      <c r="H32" s="7"/>
      <c r="I32" s="7">
        <v>0</v>
      </c>
      <c r="J32" s="7"/>
      <c r="K32" s="7">
        <v>0</v>
      </c>
      <c r="L32" s="7"/>
      <c r="M32" s="7">
        <v>0</v>
      </c>
      <c r="N32" s="7"/>
      <c r="O32" s="7">
        <v>0</v>
      </c>
      <c r="P32" s="7"/>
      <c r="Q32" s="7">
        <v>2550000</v>
      </c>
      <c r="R32" s="7"/>
      <c r="S32" s="7">
        <v>43470</v>
      </c>
      <c r="T32" s="7"/>
      <c r="U32" s="7">
        <v>24341345778</v>
      </c>
      <c r="V32" s="7"/>
      <c r="W32" s="7">
        <v>110188951425</v>
      </c>
      <c r="Y32" s="8">
        <v>5.5114166477081691E-3</v>
      </c>
    </row>
    <row r="33" spans="1:25">
      <c r="A33" s="3" t="s">
        <v>39</v>
      </c>
      <c r="C33" s="5">
        <v>10000000</v>
      </c>
      <c r="E33" s="7">
        <v>76208915637</v>
      </c>
      <c r="F33" s="7"/>
      <c r="G33" s="7">
        <v>75398692500</v>
      </c>
      <c r="H33" s="7"/>
      <c r="I33" s="7">
        <v>0</v>
      </c>
      <c r="J33" s="7"/>
      <c r="K33" s="7">
        <v>0</v>
      </c>
      <c r="L33" s="7"/>
      <c r="M33" s="7">
        <v>0</v>
      </c>
      <c r="N33" s="7"/>
      <c r="O33" s="7">
        <v>0</v>
      </c>
      <c r="P33" s="7"/>
      <c r="Q33" s="7">
        <v>10000000</v>
      </c>
      <c r="R33" s="7"/>
      <c r="S33" s="7">
        <v>8282</v>
      </c>
      <c r="T33" s="7"/>
      <c r="U33" s="7">
        <v>76208915637</v>
      </c>
      <c r="V33" s="7"/>
      <c r="W33" s="7">
        <v>82327221000</v>
      </c>
      <c r="Y33" s="8">
        <v>4.1178322373617198E-3</v>
      </c>
    </row>
    <row r="34" spans="1:25">
      <c r="A34" s="3" t="s">
        <v>40</v>
      </c>
      <c r="C34" s="5">
        <v>3583604</v>
      </c>
      <c r="E34" s="7">
        <v>14606892577</v>
      </c>
      <c r="F34" s="7"/>
      <c r="G34" s="7">
        <v>36549008766.612</v>
      </c>
      <c r="H34" s="7"/>
      <c r="I34" s="7">
        <v>0</v>
      </c>
      <c r="J34" s="7"/>
      <c r="K34" s="7">
        <v>0</v>
      </c>
      <c r="L34" s="7"/>
      <c r="M34" s="7">
        <v>0</v>
      </c>
      <c r="N34" s="7"/>
      <c r="O34" s="7">
        <v>0</v>
      </c>
      <c r="P34" s="7"/>
      <c r="Q34" s="7">
        <v>3583604</v>
      </c>
      <c r="R34" s="7"/>
      <c r="S34" s="7">
        <v>11990</v>
      </c>
      <c r="T34" s="7"/>
      <c r="U34" s="7">
        <v>14606892577</v>
      </c>
      <c r="V34" s="7"/>
      <c r="W34" s="7">
        <v>42711755858.837997</v>
      </c>
      <c r="Y34" s="8">
        <v>2.1363510519788638E-3</v>
      </c>
    </row>
    <row r="35" spans="1:25">
      <c r="A35" s="3" t="s">
        <v>41</v>
      </c>
      <c r="C35" s="5">
        <v>7377155</v>
      </c>
      <c r="E35" s="7">
        <v>75864067168</v>
      </c>
      <c r="F35" s="7"/>
      <c r="G35" s="7">
        <v>121944795967.55499</v>
      </c>
      <c r="H35" s="7"/>
      <c r="I35" s="7">
        <v>0</v>
      </c>
      <c r="J35" s="7"/>
      <c r="K35" s="7">
        <v>0</v>
      </c>
      <c r="L35" s="7"/>
      <c r="M35" s="7">
        <v>0</v>
      </c>
      <c r="N35" s="7"/>
      <c r="O35" s="7">
        <v>0</v>
      </c>
      <c r="P35" s="7"/>
      <c r="Q35" s="7">
        <v>7377155</v>
      </c>
      <c r="R35" s="7"/>
      <c r="S35" s="7">
        <v>15356</v>
      </c>
      <c r="T35" s="7"/>
      <c r="U35" s="7">
        <v>75864067168</v>
      </c>
      <c r="V35" s="7"/>
      <c r="W35" s="7">
        <v>112609554806.52901</v>
      </c>
      <c r="Y35" s="8">
        <v>5.6324900729647675E-3</v>
      </c>
    </row>
    <row r="36" spans="1:25">
      <c r="A36" s="3" t="s">
        <v>42</v>
      </c>
      <c r="C36" s="5">
        <v>17048626</v>
      </c>
      <c r="E36" s="7">
        <v>312781242026</v>
      </c>
      <c r="F36" s="7"/>
      <c r="G36" s="7">
        <v>400970436737.59802</v>
      </c>
      <c r="H36" s="7"/>
      <c r="I36" s="7">
        <v>0</v>
      </c>
      <c r="J36" s="7"/>
      <c r="K36" s="7">
        <v>0</v>
      </c>
      <c r="L36" s="7"/>
      <c r="M36" s="7">
        <v>0</v>
      </c>
      <c r="N36" s="7"/>
      <c r="O36" s="7">
        <v>0</v>
      </c>
      <c r="P36" s="7"/>
      <c r="Q36" s="7">
        <v>17048626</v>
      </c>
      <c r="R36" s="7"/>
      <c r="S36" s="7">
        <v>22050</v>
      </c>
      <c r="T36" s="7"/>
      <c r="U36" s="7">
        <v>312781242026</v>
      </c>
      <c r="V36" s="7"/>
      <c r="W36" s="7">
        <v>373685466190.36499</v>
      </c>
      <c r="Y36" s="8">
        <v>1.8690951068447099E-2</v>
      </c>
    </row>
    <row r="37" spans="1:25">
      <c r="A37" s="3" t="s">
        <v>43</v>
      </c>
      <c r="C37" s="5">
        <v>90099069</v>
      </c>
      <c r="E37" s="7">
        <v>721074768416</v>
      </c>
      <c r="F37" s="7"/>
      <c r="G37" s="7">
        <v>681574274295.21399</v>
      </c>
      <c r="H37" s="7"/>
      <c r="I37" s="7">
        <v>34304202</v>
      </c>
      <c r="J37" s="7"/>
      <c r="K37" s="7">
        <v>0</v>
      </c>
      <c r="L37" s="7"/>
      <c r="M37" s="7">
        <v>0</v>
      </c>
      <c r="N37" s="7"/>
      <c r="O37" s="7">
        <v>0</v>
      </c>
      <c r="P37" s="7"/>
      <c r="Q37" s="7">
        <v>124403271</v>
      </c>
      <c r="R37" s="7"/>
      <c r="S37" s="7">
        <v>7230</v>
      </c>
      <c r="T37" s="7"/>
      <c r="U37" s="7">
        <v>995576985819</v>
      </c>
      <c r="V37" s="7"/>
      <c r="W37" s="7">
        <v>894084007216.48596</v>
      </c>
      <c r="Y37" s="8">
        <v>4.4720177641191051E-2</v>
      </c>
    </row>
    <row r="38" spans="1:25">
      <c r="A38" s="3" t="s">
        <v>44</v>
      </c>
      <c r="C38" s="5">
        <v>5780811</v>
      </c>
      <c r="E38" s="7">
        <v>101169859816</v>
      </c>
      <c r="F38" s="7"/>
      <c r="G38" s="7">
        <v>104125042962.84599</v>
      </c>
      <c r="H38" s="7"/>
      <c r="I38" s="7">
        <v>7000000</v>
      </c>
      <c r="J38" s="7"/>
      <c r="K38" s="7">
        <v>120381609797</v>
      </c>
      <c r="L38" s="7"/>
      <c r="M38" s="7">
        <v>0</v>
      </c>
      <c r="N38" s="7"/>
      <c r="O38" s="7">
        <v>0</v>
      </c>
      <c r="P38" s="7"/>
      <c r="Q38" s="7">
        <v>12780811</v>
      </c>
      <c r="R38" s="7"/>
      <c r="S38" s="7">
        <v>17440</v>
      </c>
      <c r="T38" s="7"/>
      <c r="U38" s="7">
        <v>221551469613</v>
      </c>
      <c r="V38" s="7"/>
      <c r="W38" s="7">
        <v>221571104644.15201</v>
      </c>
      <c r="Y38" s="8">
        <v>1.1082514707638876E-2</v>
      </c>
    </row>
    <row r="39" spans="1:25">
      <c r="A39" s="3" t="s">
        <v>45</v>
      </c>
      <c r="C39" s="5">
        <v>21052995</v>
      </c>
      <c r="E39" s="7">
        <v>95204340488</v>
      </c>
      <c r="F39" s="7"/>
      <c r="G39" s="7">
        <v>290267610658.133</v>
      </c>
      <c r="H39" s="7"/>
      <c r="I39" s="7">
        <v>0</v>
      </c>
      <c r="J39" s="7"/>
      <c r="K39" s="7">
        <v>0</v>
      </c>
      <c r="L39" s="7"/>
      <c r="M39" s="7">
        <v>0</v>
      </c>
      <c r="N39" s="7"/>
      <c r="O39" s="7">
        <v>0</v>
      </c>
      <c r="P39" s="7"/>
      <c r="Q39" s="7">
        <v>21052995</v>
      </c>
      <c r="R39" s="7"/>
      <c r="S39" s="7">
        <v>15250</v>
      </c>
      <c r="T39" s="7"/>
      <c r="U39" s="7">
        <v>95204340488</v>
      </c>
      <c r="V39" s="7"/>
      <c r="W39" s="7">
        <v>319147877616.18799</v>
      </c>
      <c r="Y39" s="8">
        <v>1.5963097053081771E-2</v>
      </c>
    </row>
    <row r="40" spans="1:25">
      <c r="A40" s="3" t="s">
        <v>46</v>
      </c>
      <c r="C40" s="5">
        <v>19049139</v>
      </c>
      <c r="E40" s="7">
        <v>236167760116</v>
      </c>
      <c r="F40" s="7"/>
      <c r="G40" s="7">
        <v>228933781171.465</v>
      </c>
      <c r="H40" s="7"/>
      <c r="I40" s="7">
        <v>0</v>
      </c>
      <c r="J40" s="7"/>
      <c r="K40" s="7">
        <v>0</v>
      </c>
      <c r="L40" s="7"/>
      <c r="M40" s="7">
        <v>0</v>
      </c>
      <c r="N40" s="7"/>
      <c r="O40" s="7">
        <v>0</v>
      </c>
      <c r="P40" s="7"/>
      <c r="Q40" s="7">
        <v>19049139</v>
      </c>
      <c r="R40" s="7"/>
      <c r="S40" s="7">
        <v>11730</v>
      </c>
      <c r="T40" s="7"/>
      <c r="U40" s="7">
        <v>236167760116</v>
      </c>
      <c r="V40" s="7"/>
      <c r="W40" s="7">
        <v>222116894387.203</v>
      </c>
      <c r="Y40" s="8">
        <v>1.110981394805362E-2</v>
      </c>
    </row>
    <row r="41" spans="1:25">
      <c r="A41" s="3" t="s">
        <v>47</v>
      </c>
      <c r="C41" s="5">
        <v>26589814</v>
      </c>
      <c r="E41" s="7">
        <v>200385593701</v>
      </c>
      <c r="F41" s="7"/>
      <c r="G41" s="7">
        <v>446958433899.297</v>
      </c>
      <c r="H41" s="7"/>
      <c r="I41" s="7">
        <v>0</v>
      </c>
      <c r="J41" s="7"/>
      <c r="K41" s="7">
        <v>0</v>
      </c>
      <c r="L41" s="7"/>
      <c r="M41" s="7">
        <v>0</v>
      </c>
      <c r="N41" s="7"/>
      <c r="O41" s="7">
        <v>0</v>
      </c>
      <c r="P41" s="7"/>
      <c r="Q41" s="7">
        <v>26589814</v>
      </c>
      <c r="R41" s="7"/>
      <c r="S41" s="7">
        <v>17180</v>
      </c>
      <c r="T41" s="7"/>
      <c r="U41" s="7">
        <v>200385593701</v>
      </c>
      <c r="V41" s="7"/>
      <c r="W41" s="7">
        <v>454094967143.10602</v>
      </c>
      <c r="Y41" s="8">
        <v>2.2712863033790401E-2</v>
      </c>
    </row>
    <row r="42" spans="1:25">
      <c r="A42" s="3" t="s">
        <v>48</v>
      </c>
      <c r="C42" s="5">
        <v>9191309</v>
      </c>
      <c r="E42" s="7">
        <v>437420511231</v>
      </c>
      <c r="F42" s="7"/>
      <c r="G42" s="7">
        <v>332390261482.55103</v>
      </c>
      <c r="H42" s="7"/>
      <c r="I42" s="7">
        <v>0</v>
      </c>
      <c r="J42" s="7"/>
      <c r="K42" s="7">
        <v>0</v>
      </c>
      <c r="L42" s="7"/>
      <c r="M42" s="7">
        <v>-2000000</v>
      </c>
      <c r="N42" s="7"/>
      <c r="O42" s="7">
        <v>79524000000</v>
      </c>
      <c r="P42" s="7"/>
      <c r="Q42" s="7">
        <v>7191309</v>
      </c>
      <c r="R42" s="7"/>
      <c r="S42" s="7">
        <v>39610</v>
      </c>
      <c r="T42" s="7"/>
      <c r="U42" s="7">
        <v>342239180426</v>
      </c>
      <c r="V42" s="7"/>
      <c r="W42" s="7">
        <v>283152905380.534</v>
      </c>
      <c r="Y42" s="8">
        <v>1.4162705211179126E-2</v>
      </c>
    </row>
    <row r="43" spans="1:25">
      <c r="A43" s="3" t="s">
        <v>49</v>
      </c>
      <c r="C43" s="5">
        <v>3103025</v>
      </c>
      <c r="E43" s="7">
        <v>111572143280</v>
      </c>
      <c r="F43" s="7"/>
      <c r="G43" s="7">
        <v>84732918174.337494</v>
      </c>
      <c r="H43" s="7"/>
      <c r="I43" s="7">
        <v>0</v>
      </c>
      <c r="J43" s="7"/>
      <c r="K43" s="7">
        <v>0</v>
      </c>
      <c r="L43" s="7"/>
      <c r="M43" s="7">
        <v>0</v>
      </c>
      <c r="N43" s="7"/>
      <c r="O43" s="7">
        <v>0</v>
      </c>
      <c r="P43" s="7"/>
      <c r="Q43" s="7">
        <v>3103025</v>
      </c>
      <c r="R43" s="7"/>
      <c r="S43" s="7">
        <v>26030</v>
      </c>
      <c r="T43" s="7"/>
      <c r="U43" s="7">
        <v>111572143280</v>
      </c>
      <c r="V43" s="7"/>
      <c r="W43" s="7">
        <v>80291148892.537506</v>
      </c>
      <c r="Y43" s="8">
        <v>4.0159922473819521E-3</v>
      </c>
    </row>
    <row r="44" spans="1:25">
      <c r="A44" s="3" t="s">
        <v>50</v>
      </c>
      <c r="C44" s="5">
        <v>6194395</v>
      </c>
      <c r="E44" s="7">
        <v>141503394084</v>
      </c>
      <c r="F44" s="7"/>
      <c r="G44" s="7">
        <v>234602211125.47501</v>
      </c>
      <c r="H44" s="7"/>
      <c r="I44" s="7">
        <v>0</v>
      </c>
      <c r="J44" s="7"/>
      <c r="K44" s="7">
        <v>0</v>
      </c>
      <c r="L44" s="7"/>
      <c r="M44" s="7">
        <v>0</v>
      </c>
      <c r="N44" s="7"/>
      <c r="O44" s="7">
        <v>0</v>
      </c>
      <c r="P44" s="7"/>
      <c r="Q44" s="7">
        <v>6194395</v>
      </c>
      <c r="R44" s="7"/>
      <c r="S44" s="7">
        <v>35990</v>
      </c>
      <c r="T44" s="7"/>
      <c r="U44" s="7">
        <v>141503394084</v>
      </c>
      <c r="V44" s="7"/>
      <c r="W44" s="7">
        <v>221609805207.50299</v>
      </c>
      <c r="Y44" s="8">
        <v>1.1084450427385456E-2</v>
      </c>
    </row>
    <row r="45" spans="1:25">
      <c r="A45" s="3" t="s">
        <v>51</v>
      </c>
      <c r="C45" s="5">
        <v>10810000</v>
      </c>
      <c r="E45" s="7">
        <v>707607692604</v>
      </c>
      <c r="F45" s="7"/>
      <c r="G45" s="7">
        <v>841171869540</v>
      </c>
      <c r="H45" s="7"/>
      <c r="I45" s="7">
        <v>0</v>
      </c>
      <c r="J45" s="7"/>
      <c r="K45" s="7">
        <v>0</v>
      </c>
      <c r="L45" s="7"/>
      <c r="M45" s="7">
        <v>0</v>
      </c>
      <c r="N45" s="7"/>
      <c r="O45" s="7">
        <v>0</v>
      </c>
      <c r="P45" s="7"/>
      <c r="Q45" s="7">
        <v>10810000</v>
      </c>
      <c r="R45" s="7"/>
      <c r="S45" s="7">
        <v>74160</v>
      </c>
      <c r="T45" s="7"/>
      <c r="U45" s="7">
        <v>707607692604</v>
      </c>
      <c r="V45" s="7"/>
      <c r="W45" s="7">
        <v>796899665880</v>
      </c>
      <c r="Y45" s="8">
        <v>3.9859223890278614E-2</v>
      </c>
    </row>
    <row r="46" spans="1:25">
      <c r="A46" s="3" t="s">
        <v>52</v>
      </c>
      <c r="C46" s="5">
        <v>23754905</v>
      </c>
      <c r="E46" s="7">
        <v>370084368570</v>
      </c>
      <c r="F46" s="7"/>
      <c r="G46" s="7">
        <v>312407442660.758</v>
      </c>
      <c r="H46" s="7"/>
      <c r="I46" s="7">
        <v>0</v>
      </c>
      <c r="J46" s="7"/>
      <c r="K46" s="7">
        <v>0</v>
      </c>
      <c r="L46" s="7"/>
      <c r="M46" s="7">
        <v>0</v>
      </c>
      <c r="N46" s="7"/>
      <c r="O46" s="7">
        <v>0</v>
      </c>
      <c r="P46" s="7"/>
      <c r="Q46" s="7">
        <v>23754905</v>
      </c>
      <c r="R46" s="7"/>
      <c r="S46" s="7">
        <v>15600</v>
      </c>
      <c r="T46" s="7"/>
      <c r="U46" s="7">
        <v>370084368570</v>
      </c>
      <c r="V46" s="7"/>
      <c r="W46" s="7">
        <v>368371587717.90002</v>
      </c>
      <c r="Y46" s="8">
        <v>1.8425162185820524E-2</v>
      </c>
    </row>
    <row r="47" spans="1:25">
      <c r="A47" s="3" t="s">
        <v>53</v>
      </c>
      <c r="C47" s="5">
        <v>2408358</v>
      </c>
      <c r="E47" s="7">
        <v>73055131572</v>
      </c>
      <c r="F47" s="7"/>
      <c r="G47" s="7">
        <v>73688190147.522003</v>
      </c>
      <c r="H47" s="7"/>
      <c r="I47" s="7">
        <v>0</v>
      </c>
      <c r="J47" s="7"/>
      <c r="K47" s="7">
        <v>0</v>
      </c>
      <c r="L47" s="7"/>
      <c r="M47" s="7">
        <v>0</v>
      </c>
      <c r="N47" s="7"/>
      <c r="O47" s="7">
        <v>0</v>
      </c>
      <c r="P47" s="7"/>
      <c r="Q47" s="7">
        <v>2408358</v>
      </c>
      <c r="R47" s="7"/>
      <c r="S47" s="7">
        <v>28610</v>
      </c>
      <c r="T47" s="7"/>
      <c r="U47" s="7">
        <v>73055131572</v>
      </c>
      <c r="V47" s="7"/>
      <c r="W47" s="7">
        <v>68493148801.838997</v>
      </c>
      <c r="Y47" s="8">
        <v>3.4258814125965199E-3</v>
      </c>
    </row>
    <row r="48" spans="1:25">
      <c r="A48" s="3" t="s">
        <v>54</v>
      </c>
      <c r="C48" s="5">
        <v>109349222</v>
      </c>
      <c r="E48" s="7">
        <v>1317022941297</v>
      </c>
      <c r="F48" s="7"/>
      <c r="G48" s="7">
        <v>1326122848375.02</v>
      </c>
      <c r="H48" s="7"/>
      <c r="I48" s="7">
        <v>0</v>
      </c>
      <c r="J48" s="7"/>
      <c r="K48" s="7">
        <v>0</v>
      </c>
      <c r="L48" s="7"/>
      <c r="M48" s="7">
        <v>-10000000</v>
      </c>
      <c r="N48" s="7"/>
      <c r="O48" s="7">
        <v>123400983865</v>
      </c>
      <c r="P48" s="7"/>
      <c r="Q48" s="7">
        <v>99349222</v>
      </c>
      <c r="R48" s="7"/>
      <c r="S48" s="7">
        <v>14170</v>
      </c>
      <c r="T48" s="7"/>
      <c r="U48" s="7">
        <v>1196581028960</v>
      </c>
      <c r="V48" s="7"/>
      <c r="W48" s="7">
        <v>1399402193809.3501</v>
      </c>
      <c r="Y48" s="8">
        <v>6.9995117006352678E-2</v>
      </c>
    </row>
    <row r="49" spans="1:25">
      <c r="A49" s="3" t="s">
        <v>55</v>
      </c>
      <c r="C49" s="5">
        <v>25541365</v>
      </c>
      <c r="E49" s="7">
        <v>539839703728</v>
      </c>
      <c r="F49" s="7"/>
      <c r="G49" s="7">
        <v>463610332216.84497</v>
      </c>
      <c r="H49" s="7"/>
      <c r="I49" s="7">
        <v>919180</v>
      </c>
      <c r="J49" s="7"/>
      <c r="K49" s="7">
        <v>20263118978</v>
      </c>
      <c r="L49" s="7"/>
      <c r="M49" s="7">
        <v>0</v>
      </c>
      <c r="N49" s="7"/>
      <c r="O49" s="7">
        <v>0</v>
      </c>
      <c r="P49" s="7"/>
      <c r="Q49" s="7">
        <v>26460545</v>
      </c>
      <c r="R49" s="7"/>
      <c r="S49" s="7">
        <v>22180</v>
      </c>
      <c r="T49" s="7"/>
      <c r="U49" s="7">
        <v>560102822706</v>
      </c>
      <c r="V49" s="7"/>
      <c r="W49" s="7">
        <v>583402863515.80505</v>
      </c>
      <c r="Y49" s="8">
        <v>2.9180568584411728E-2</v>
      </c>
    </row>
    <row r="50" spans="1:25">
      <c r="A50" s="3" t="s">
        <v>56</v>
      </c>
      <c r="C50" s="5">
        <v>43100791</v>
      </c>
      <c r="E50" s="7">
        <v>921051848234</v>
      </c>
      <c r="F50" s="7"/>
      <c r="G50" s="7">
        <v>830323334268.99902</v>
      </c>
      <c r="H50" s="7"/>
      <c r="I50" s="7">
        <v>4000000</v>
      </c>
      <c r="J50" s="7"/>
      <c r="K50" s="7">
        <v>86887560489</v>
      </c>
      <c r="L50" s="7"/>
      <c r="M50" s="7">
        <v>0</v>
      </c>
      <c r="N50" s="7"/>
      <c r="O50" s="7">
        <v>0</v>
      </c>
      <c r="P50" s="7"/>
      <c r="Q50" s="7">
        <v>47100791</v>
      </c>
      <c r="R50" s="7"/>
      <c r="S50" s="7">
        <v>21740</v>
      </c>
      <c r="T50" s="7"/>
      <c r="U50" s="7">
        <v>1007939408723</v>
      </c>
      <c r="V50" s="7"/>
      <c r="W50" s="7">
        <v>1017878567721.78</v>
      </c>
      <c r="Y50" s="8">
        <v>5.0912117875135374E-2</v>
      </c>
    </row>
    <row r="51" spans="1:25">
      <c r="A51" s="3" t="s">
        <v>57</v>
      </c>
      <c r="C51" s="5">
        <v>11705960</v>
      </c>
      <c r="E51" s="7">
        <v>383840795741</v>
      </c>
      <c r="F51" s="7"/>
      <c r="G51" s="7">
        <v>274500542001.42001</v>
      </c>
      <c r="H51" s="7"/>
      <c r="I51" s="7">
        <v>8194172</v>
      </c>
      <c r="J51" s="7"/>
      <c r="K51" s="7">
        <v>0</v>
      </c>
      <c r="L51" s="7"/>
      <c r="M51" s="7">
        <v>0</v>
      </c>
      <c r="N51" s="7"/>
      <c r="O51" s="7">
        <v>0</v>
      </c>
      <c r="P51" s="7"/>
      <c r="Q51" s="7">
        <v>19900132</v>
      </c>
      <c r="R51" s="7"/>
      <c r="S51" s="7">
        <v>10500</v>
      </c>
      <c r="T51" s="7"/>
      <c r="U51" s="7">
        <v>257869448393</v>
      </c>
      <c r="V51" s="7"/>
      <c r="W51" s="7">
        <v>207708125253.29999</v>
      </c>
      <c r="Y51" s="8">
        <v>1.0389118006667619E-2</v>
      </c>
    </row>
    <row r="52" spans="1:25">
      <c r="A52" s="3" t="s">
        <v>58</v>
      </c>
      <c r="C52" s="5">
        <v>1644029</v>
      </c>
      <c r="E52" s="7">
        <v>5268179134</v>
      </c>
      <c r="F52" s="7"/>
      <c r="G52" s="7">
        <v>8939331240.1515007</v>
      </c>
      <c r="H52" s="7"/>
      <c r="I52" s="7">
        <v>0</v>
      </c>
      <c r="J52" s="7"/>
      <c r="K52" s="7">
        <v>0</v>
      </c>
      <c r="L52" s="7"/>
      <c r="M52" s="7">
        <v>0</v>
      </c>
      <c r="N52" s="7"/>
      <c r="O52" s="7">
        <v>0</v>
      </c>
      <c r="P52" s="7"/>
      <c r="Q52" s="7">
        <v>1644029</v>
      </c>
      <c r="R52" s="7"/>
      <c r="S52" s="7">
        <v>4930</v>
      </c>
      <c r="T52" s="7"/>
      <c r="U52" s="7">
        <v>5268179134</v>
      </c>
      <c r="V52" s="7"/>
      <c r="W52" s="7">
        <v>8056837768</v>
      </c>
      <c r="Y52" s="8">
        <v>4.0298586408332482E-4</v>
      </c>
    </row>
    <row r="53" spans="1:25">
      <c r="A53" s="3" t="s">
        <v>59</v>
      </c>
      <c r="C53" s="5">
        <v>11589688</v>
      </c>
      <c r="E53" s="7">
        <v>150068269858</v>
      </c>
      <c r="F53" s="7"/>
      <c r="G53" s="7">
        <v>173271769520.25601</v>
      </c>
      <c r="H53" s="7"/>
      <c r="I53" s="7">
        <v>0</v>
      </c>
      <c r="J53" s="7"/>
      <c r="K53" s="7">
        <v>0</v>
      </c>
      <c r="L53" s="7"/>
      <c r="M53" s="7">
        <v>0</v>
      </c>
      <c r="N53" s="7"/>
      <c r="O53" s="7">
        <v>0</v>
      </c>
      <c r="P53" s="7"/>
      <c r="Q53" s="7">
        <v>11589688</v>
      </c>
      <c r="R53" s="7"/>
      <c r="S53" s="7">
        <v>17280</v>
      </c>
      <c r="T53" s="7"/>
      <c r="U53" s="7">
        <v>150068269858</v>
      </c>
      <c r="V53" s="7"/>
      <c r="W53" s="7">
        <v>199078203278.59201</v>
      </c>
      <c r="Y53" s="8">
        <v>9.9574676912346626E-3</v>
      </c>
    </row>
    <row r="54" spans="1:25">
      <c r="A54" s="3" t="s">
        <v>60</v>
      </c>
      <c r="C54" s="5">
        <v>18759593</v>
      </c>
      <c r="E54" s="7">
        <v>844228569156</v>
      </c>
      <c r="F54" s="7"/>
      <c r="G54" s="7">
        <v>629182623246.47095</v>
      </c>
      <c r="H54" s="7"/>
      <c r="I54" s="7">
        <v>0</v>
      </c>
      <c r="J54" s="7"/>
      <c r="K54" s="7">
        <v>0</v>
      </c>
      <c r="L54" s="7"/>
      <c r="M54" s="7">
        <v>0</v>
      </c>
      <c r="N54" s="7"/>
      <c r="O54" s="7">
        <v>0</v>
      </c>
      <c r="P54" s="7"/>
      <c r="Q54" s="7">
        <v>18759593</v>
      </c>
      <c r="R54" s="7"/>
      <c r="S54" s="7">
        <v>30020</v>
      </c>
      <c r="T54" s="7"/>
      <c r="U54" s="7">
        <v>844228569156</v>
      </c>
      <c r="V54" s="7"/>
      <c r="W54" s="7">
        <v>559812162117.93298</v>
      </c>
      <c r="Y54" s="8">
        <v>2.8000611948706365E-2</v>
      </c>
    </row>
    <row r="55" spans="1:25">
      <c r="A55" s="3" t="s">
        <v>61</v>
      </c>
      <c r="C55" s="5">
        <v>330000</v>
      </c>
      <c r="E55" s="7">
        <v>1319670000</v>
      </c>
      <c r="F55" s="7"/>
      <c r="G55" s="7">
        <v>5921058825</v>
      </c>
      <c r="H55" s="7"/>
      <c r="I55" s="7">
        <v>0</v>
      </c>
      <c r="J55" s="7"/>
      <c r="K55" s="7">
        <v>0</v>
      </c>
      <c r="L55" s="7"/>
      <c r="M55" s="7">
        <v>0</v>
      </c>
      <c r="N55" s="7"/>
      <c r="O55" s="7">
        <v>0</v>
      </c>
      <c r="P55" s="7"/>
      <c r="Q55" s="7">
        <v>330000</v>
      </c>
      <c r="R55" s="7"/>
      <c r="S55" s="7">
        <v>20070</v>
      </c>
      <c r="T55" s="7"/>
      <c r="U55" s="7">
        <v>1319670000</v>
      </c>
      <c r="V55" s="7"/>
      <c r="W55" s="7">
        <v>6583692555</v>
      </c>
      <c r="Y55" s="8">
        <v>3.2930227832975617E-4</v>
      </c>
    </row>
    <row r="56" spans="1:25">
      <c r="A56" s="3" t="s">
        <v>62</v>
      </c>
      <c r="C56" s="5">
        <v>29541248</v>
      </c>
      <c r="E56" s="7">
        <v>233511580525</v>
      </c>
      <c r="F56" s="7"/>
      <c r="G56" s="7">
        <v>356203242977.47198</v>
      </c>
      <c r="H56" s="7"/>
      <c r="I56" s="7">
        <v>0</v>
      </c>
      <c r="J56" s="7"/>
      <c r="K56" s="7">
        <v>0</v>
      </c>
      <c r="L56" s="7"/>
      <c r="M56" s="7">
        <v>0</v>
      </c>
      <c r="N56" s="7"/>
      <c r="O56" s="7">
        <v>0</v>
      </c>
      <c r="P56" s="7"/>
      <c r="Q56" s="7">
        <v>29541248</v>
      </c>
      <c r="R56" s="7"/>
      <c r="S56" s="7">
        <v>13610</v>
      </c>
      <c r="T56" s="7"/>
      <c r="U56" s="7">
        <v>233511580525</v>
      </c>
      <c r="V56" s="7"/>
      <c r="W56" s="7">
        <v>399664149787.58398</v>
      </c>
      <c r="Y56" s="8">
        <v>1.9990349487359428E-2</v>
      </c>
    </row>
    <row r="57" spans="1:25">
      <c r="A57" s="3" t="s">
        <v>63</v>
      </c>
      <c r="C57" s="5">
        <v>2795263</v>
      </c>
      <c r="E57" s="7">
        <v>51224588293</v>
      </c>
      <c r="F57" s="7"/>
      <c r="G57" s="7">
        <v>72883495986.484497</v>
      </c>
      <c r="H57" s="7"/>
      <c r="I57" s="7">
        <v>0</v>
      </c>
      <c r="J57" s="7"/>
      <c r="K57" s="7">
        <v>0</v>
      </c>
      <c r="L57" s="7"/>
      <c r="M57" s="7">
        <v>-2795263</v>
      </c>
      <c r="N57" s="7"/>
      <c r="O57" s="7">
        <v>72808791309</v>
      </c>
      <c r="P57" s="7"/>
      <c r="Q57" s="7">
        <v>0</v>
      </c>
      <c r="R57" s="7"/>
      <c r="S57" s="7">
        <v>0</v>
      </c>
      <c r="T57" s="7"/>
      <c r="U57" s="7">
        <v>0</v>
      </c>
      <c r="V57" s="7"/>
      <c r="W57" s="7">
        <v>0</v>
      </c>
      <c r="Y57" s="8">
        <v>0</v>
      </c>
    </row>
    <row r="58" spans="1:25">
      <c r="A58" s="3" t="s">
        <v>64</v>
      </c>
      <c r="C58" s="5">
        <v>0</v>
      </c>
      <c r="E58" s="7">
        <v>0</v>
      </c>
      <c r="F58" s="7"/>
      <c r="G58" s="7">
        <v>0</v>
      </c>
      <c r="H58" s="7"/>
      <c r="I58" s="7">
        <v>10535364</v>
      </c>
      <c r="J58" s="7"/>
      <c r="K58" s="7">
        <v>0</v>
      </c>
      <c r="L58" s="7"/>
      <c r="M58" s="7">
        <v>0</v>
      </c>
      <c r="N58" s="7"/>
      <c r="O58" s="7">
        <v>0</v>
      </c>
      <c r="P58" s="7"/>
      <c r="Q58" s="7">
        <v>10535364</v>
      </c>
      <c r="R58" s="7"/>
      <c r="S58" s="7">
        <v>7370</v>
      </c>
      <c r="T58" s="7"/>
      <c r="U58" s="7">
        <v>125971347348</v>
      </c>
      <c r="V58" s="7"/>
      <c r="W58" s="7">
        <v>77183641165.554001</v>
      </c>
      <c r="Y58" s="8">
        <v>3.8605613298726233E-3</v>
      </c>
    </row>
    <row r="59" spans="1:25" ht="23.25" thickBot="1">
      <c r="E59" s="9">
        <f>SUM(E9:E58)</f>
        <v>16883838057610</v>
      </c>
      <c r="F59" s="2"/>
      <c r="G59" s="9">
        <f>SUM(G9:G58)</f>
        <v>16564492306535.666</v>
      </c>
      <c r="H59" s="2"/>
      <c r="I59" s="2"/>
      <c r="J59" s="2"/>
      <c r="K59" s="9">
        <f>SUM(K9:K58)</f>
        <v>228257597234</v>
      </c>
      <c r="L59" s="2"/>
      <c r="M59" s="2"/>
      <c r="N59" s="2"/>
      <c r="O59" s="9">
        <f>SUM(O9:O58)</f>
        <v>560016951254</v>
      </c>
      <c r="P59" s="2"/>
      <c r="Q59" s="2"/>
      <c r="R59" s="2"/>
      <c r="S59" s="2"/>
      <c r="T59" s="2"/>
      <c r="U59" s="9">
        <f>SUM(U9:U58)</f>
        <v>16592871933130</v>
      </c>
      <c r="V59" s="2"/>
      <c r="W59" s="9">
        <f>SUM(W9:W58)</f>
        <v>17438927589279.621</v>
      </c>
      <c r="X59" s="2"/>
      <c r="Y59" s="17">
        <f>SUM(Y9:Y58)</f>
        <v>0.87225801308357442</v>
      </c>
    </row>
    <row r="60" spans="1:25" ht="22.5" thickTop="1"/>
    <row r="61" spans="1:25">
      <c r="G61" s="5"/>
      <c r="W61" s="5"/>
      <c r="Y61" s="5"/>
    </row>
    <row r="62" spans="1:25">
      <c r="G62" s="5"/>
      <c r="W62" s="5"/>
      <c r="Y62" s="5"/>
    </row>
    <row r="63" spans="1:25">
      <c r="W63" s="5"/>
      <c r="Y63" s="5"/>
    </row>
    <row r="64" spans="1:25">
      <c r="W64" s="5"/>
      <c r="Y64" s="5"/>
    </row>
    <row r="65" spans="23:25">
      <c r="W65" s="5"/>
      <c r="Y65" s="5"/>
    </row>
    <row r="66" spans="23:25">
      <c r="W66" s="5"/>
      <c r="Y66" s="5"/>
    </row>
    <row r="67" spans="23:25">
      <c r="W67" s="5"/>
      <c r="Y67" s="5"/>
    </row>
    <row r="68" spans="23:25">
      <c r="W68" s="5"/>
      <c r="Y68" s="5"/>
    </row>
    <row r="69" spans="23:25">
      <c r="W69" s="5"/>
      <c r="Y69" s="5"/>
    </row>
    <row r="70" spans="23:25">
      <c r="W70" s="5"/>
      <c r="Y70" s="5"/>
    </row>
    <row r="71" spans="23:25">
      <c r="W71" s="5"/>
      <c r="Y71" s="5"/>
    </row>
    <row r="72" spans="23:25">
      <c r="W72" s="5"/>
      <c r="Y72" s="5"/>
    </row>
    <row r="73" spans="23:25">
      <c r="W73" s="5"/>
      <c r="Y73" s="5"/>
    </row>
    <row r="74" spans="23:25">
      <c r="W74" s="5"/>
      <c r="Y74" s="5"/>
    </row>
    <row r="75" spans="23:25">
      <c r="W75" s="5"/>
      <c r="Y75" s="5"/>
    </row>
    <row r="76" spans="23:25">
      <c r="W76" s="5"/>
      <c r="Y76" s="5"/>
    </row>
    <row r="77" spans="23:25">
      <c r="W77" s="5"/>
      <c r="Y77" s="5"/>
    </row>
    <row r="78" spans="23:25">
      <c r="W78" s="5"/>
      <c r="Y78" s="5"/>
    </row>
    <row r="79" spans="23:25">
      <c r="W79" s="5"/>
      <c r="Y79" s="5"/>
    </row>
    <row r="80" spans="23:25">
      <c r="W80" s="5"/>
      <c r="Y80" s="5"/>
    </row>
    <row r="81" spans="23:25">
      <c r="W81" s="5"/>
      <c r="Y81" s="5"/>
    </row>
    <row r="82" spans="23:25">
      <c r="W82" s="5"/>
      <c r="Y82" s="5"/>
    </row>
    <row r="83" spans="23:25">
      <c r="W83" s="5"/>
      <c r="Y83" s="5"/>
    </row>
    <row r="84" spans="23:25">
      <c r="W84" s="5"/>
      <c r="Y84" s="5"/>
    </row>
    <row r="85" spans="23:25">
      <c r="W85" s="5"/>
      <c r="Y85" s="5"/>
    </row>
    <row r="86" spans="23:25">
      <c r="W86" s="5"/>
      <c r="Y86" s="5"/>
    </row>
    <row r="87" spans="23:25">
      <c r="W87" s="5"/>
      <c r="Y87" s="5"/>
    </row>
    <row r="88" spans="23:25">
      <c r="W88" s="5"/>
      <c r="Y88" s="5"/>
    </row>
    <row r="89" spans="23:25">
      <c r="W89" s="5"/>
      <c r="Y89" s="5"/>
    </row>
    <row r="90" spans="23:25">
      <c r="W90" s="5"/>
      <c r="Y90" s="5"/>
    </row>
    <row r="91" spans="23:25">
      <c r="W91" s="5"/>
      <c r="Y91" s="5"/>
    </row>
    <row r="92" spans="23:25">
      <c r="W92" s="5"/>
      <c r="Y92" s="5"/>
    </row>
    <row r="93" spans="23:25">
      <c r="W93" s="5"/>
      <c r="Y93" s="5"/>
    </row>
    <row r="94" spans="23:25">
      <c r="W94" s="5"/>
      <c r="Y94" s="5"/>
    </row>
    <row r="95" spans="23:25">
      <c r="W95" s="5"/>
      <c r="Y95" s="5"/>
    </row>
    <row r="96" spans="23:25">
      <c r="W96" s="5"/>
      <c r="Y96" s="5"/>
    </row>
    <row r="97" spans="23:25">
      <c r="W97" s="5"/>
      <c r="Y97" s="5"/>
    </row>
    <row r="98" spans="23:25">
      <c r="W98" s="5"/>
      <c r="Y98" s="5"/>
    </row>
    <row r="99" spans="23:25">
      <c r="W99" s="5"/>
      <c r="Y99" s="5"/>
    </row>
    <row r="100" spans="23:25">
      <c r="W100" s="5"/>
      <c r="Y100" s="5"/>
    </row>
    <row r="101" spans="23:25">
      <c r="W101" s="5"/>
      <c r="Y101" s="5"/>
    </row>
    <row r="102" spans="23:25">
      <c r="W102" s="5"/>
      <c r="Y102" s="5"/>
    </row>
    <row r="103" spans="23:25">
      <c r="W103" s="5"/>
      <c r="Y103" s="5"/>
    </row>
    <row r="104" spans="23:25">
      <c r="W104" s="5"/>
      <c r="Y104" s="5"/>
    </row>
    <row r="105" spans="23:25">
      <c r="W105" s="5"/>
      <c r="Y105" s="5"/>
    </row>
    <row r="106" spans="23:25">
      <c r="W106" s="5"/>
      <c r="Y106" s="5"/>
    </row>
    <row r="107" spans="23:25">
      <c r="W107" s="5"/>
      <c r="Y107" s="5"/>
    </row>
    <row r="108" spans="23:25">
      <c r="W108" s="5"/>
      <c r="Y108" s="5"/>
    </row>
    <row r="109" spans="23:25">
      <c r="W109" s="5"/>
      <c r="Y109" s="5"/>
    </row>
    <row r="110" spans="23:25">
      <c r="W110" s="5"/>
      <c r="Y110" s="5"/>
    </row>
    <row r="111" spans="23:25">
      <c r="W111" s="5"/>
      <c r="Y111" s="5"/>
    </row>
    <row r="112" spans="23:25">
      <c r="W112" s="5"/>
      <c r="Y112" s="5"/>
    </row>
    <row r="113" spans="23:25">
      <c r="W113" s="5"/>
      <c r="Y113" s="5"/>
    </row>
    <row r="114" spans="23:25">
      <c r="W114" s="5"/>
      <c r="Y114" s="5"/>
    </row>
    <row r="115" spans="23:25">
      <c r="W115" s="5"/>
      <c r="Y115" s="5"/>
    </row>
    <row r="116" spans="23:25">
      <c r="W116" s="5"/>
      <c r="Y116" s="5"/>
    </row>
    <row r="117" spans="23:25">
      <c r="W117" s="5"/>
      <c r="Y117" s="5"/>
    </row>
    <row r="118" spans="23:25">
      <c r="W118" s="5"/>
      <c r="Y118" s="5"/>
    </row>
    <row r="119" spans="23:25">
      <c r="W119" s="5"/>
      <c r="Y119" s="5"/>
    </row>
    <row r="120" spans="23:25">
      <c r="W120" s="5"/>
      <c r="Y120" s="5"/>
    </row>
    <row r="121" spans="23:25">
      <c r="W121" s="5"/>
      <c r="Y121" s="5"/>
    </row>
    <row r="122" spans="23:25">
      <c r="W122" s="5"/>
      <c r="Y122" s="5"/>
    </row>
    <row r="123" spans="23:25">
      <c r="W123" s="5"/>
      <c r="Y123" s="5"/>
    </row>
    <row r="124" spans="23:25">
      <c r="W124" s="5"/>
      <c r="Y124" s="5"/>
    </row>
    <row r="125" spans="23:25">
      <c r="W125" s="5"/>
      <c r="Y125" s="5"/>
    </row>
    <row r="126" spans="23:25">
      <c r="W126" s="5"/>
      <c r="Y126" s="5"/>
    </row>
    <row r="127" spans="23:25">
      <c r="W127" s="5"/>
      <c r="Y127" s="5"/>
    </row>
    <row r="128" spans="23:25">
      <c r="W128" s="5"/>
      <c r="Y128" s="5"/>
    </row>
    <row r="129" spans="23:25">
      <c r="W129" s="5"/>
      <c r="Y129" s="5"/>
    </row>
    <row r="130" spans="23:25">
      <c r="W130" s="5"/>
      <c r="Y130" s="5"/>
    </row>
    <row r="131" spans="23:25">
      <c r="W131" s="5"/>
      <c r="Y131" s="5"/>
    </row>
    <row r="132" spans="23:25">
      <c r="W132" s="5"/>
      <c r="Y132" s="5"/>
    </row>
    <row r="133" spans="23:25">
      <c r="W133" s="5"/>
      <c r="Y133" s="5"/>
    </row>
    <row r="134" spans="23:25">
      <c r="W134" s="5"/>
      <c r="Y134" s="5"/>
    </row>
    <row r="135" spans="23:25">
      <c r="W135" s="5"/>
      <c r="Y135" s="5"/>
    </row>
    <row r="136" spans="23:25">
      <c r="W136" s="5"/>
      <c r="Y136" s="5"/>
    </row>
    <row r="137" spans="23:25">
      <c r="W137" s="5"/>
      <c r="Y137" s="5"/>
    </row>
    <row r="138" spans="23:25">
      <c r="W138" s="5"/>
      <c r="Y138" s="5"/>
    </row>
    <row r="139" spans="23:25">
      <c r="W139" s="5"/>
      <c r="Y139" s="5"/>
    </row>
    <row r="140" spans="23:25">
      <c r="W140" s="5"/>
      <c r="Y140" s="5"/>
    </row>
    <row r="141" spans="23:25">
      <c r="W141" s="5"/>
      <c r="Y141" s="5"/>
    </row>
    <row r="142" spans="23:25">
      <c r="W142" s="5"/>
      <c r="Y142" s="5"/>
    </row>
    <row r="143" spans="23:25">
      <c r="W143" s="5"/>
      <c r="Y143" s="5"/>
    </row>
    <row r="144" spans="23:25">
      <c r="W144" s="5"/>
      <c r="Y144" s="5"/>
    </row>
    <row r="145" spans="23:25">
      <c r="W145" s="5"/>
      <c r="Y145" s="5"/>
    </row>
    <row r="146" spans="23:25">
      <c r="W146" s="5"/>
      <c r="Y146" s="5"/>
    </row>
    <row r="147" spans="23:25">
      <c r="W147" s="5"/>
      <c r="Y147" s="5"/>
    </row>
    <row r="148" spans="23:25">
      <c r="W148" s="5"/>
      <c r="Y148" s="5"/>
    </row>
    <row r="149" spans="23:25">
      <c r="W149" s="5"/>
      <c r="Y149" s="5"/>
    </row>
    <row r="150" spans="23:25">
      <c r="W150" s="5"/>
      <c r="Y150" s="5"/>
    </row>
    <row r="151" spans="23:25">
      <c r="W151" s="5"/>
      <c r="Y151" s="5"/>
    </row>
    <row r="152" spans="23:25">
      <c r="W152" s="5"/>
      <c r="Y152" s="5"/>
    </row>
    <row r="153" spans="23:25">
      <c r="W153" s="5"/>
      <c r="Y153" s="5"/>
    </row>
    <row r="154" spans="23:25">
      <c r="W154" s="5"/>
      <c r="Y154" s="5"/>
    </row>
    <row r="155" spans="23:25">
      <c r="W155" s="5"/>
      <c r="Y155" s="5"/>
    </row>
    <row r="156" spans="23:25">
      <c r="W156" s="5"/>
      <c r="Y156" s="5"/>
    </row>
    <row r="157" spans="23:25">
      <c r="W157" s="5"/>
      <c r="Y157" s="5"/>
    </row>
    <row r="158" spans="23:25">
      <c r="W158" s="5"/>
      <c r="Y158" s="5"/>
    </row>
    <row r="159" spans="23:25">
      <c r="W159" s="5"/>
      <c r="Y159" s="5"/>
    </row>
    <row r="160" spans="23:25">
      <c r="W160" s="5"/>
      <c r="Y160" s="5"/>
    </row>
    <row r="161" spans="23:25">
      <c r="W161" s="5"/>
      <c r="Y161" s="5"/>
    </row>
    <row r="162" spans="23:25">
      <c r="W162" s="5"/>
      <c r="Y162" s="5"/>
    </row>
    <row r="163" spans="23:25">
      <c r="W163" s="5"/>
      <c r="Y163" s="5"/>
    </row>
    <row r="164" spans="23:25">
      <c r="W164" s="5"/>
      <c r="Y164" s="5"/>
    </row>
    <row r="165" spans="23:25">
      <c r="W165" s="5"/>
      <c r="Y165" s="5"/>
    </row>
    <row r="166" spans="23:25">
      <c r="W166" s="5"/>
      <c r="Y166" s="5"/>
    </row>
    <row r="167" spans="23:25">
      <c r="W167" s="5"/>
      <c r="Y167" s="5"/>
    </row>
    <row r="168" spans="23:25">
      <c r="W168" s="5"/>
      <c r="Y168" s="5"/>
    </row>
    <row r="169" spans="23:25">
      <c r="W169" s="5"/>
      <c r="Y169" s="5"/>
    </row>
    <row r="170" spans="23:25">
      <c r="W170" s="5"/>
      <c r="Y170" s="5"/>
    </row>
    <row r="171" spans="23:25">
      <c r="W171" s="5"/>
      <c r="Y171" s="5"/>
    </row>
    <row r="172" spans="23:25">
      <c r="W172" s="5"/>
      <c r="Y172" s="5"/>
    </row>
    <row r="173" spans="23:25">
      <c r="W173" s="5"/>
      <c r="Y173" s="5"/>
    </row>
    <row r="174" spans="23:25">
      <c r="W174" s="5"/>
      <c r="Y174" s="5"/>
    </row>
    <row r="175" spans="23:25">
      <c r="W175" s="5"/>
      <c r="Y175" s="5"/>
    </row>
    <row r="176" spans="23:25">
      <c r="W176" s="5"/>
      <c r="Y176" s="5"/>
    </row>
    <row r="177" spans="23:25">
      <c r="W177" s="5"/>
      <c r="Y177" s="5"/>
    </row>
    <row r="178" spans="23:25">
      <c r="W178" s="5"/>
      <c r="Y178" s="5"/>
    </row>
    <row r="179" spans="23:25">
      <c r="W179" s="5"/>
      <c r="Y179" s="5"/>
    </row>
    <row r="180" spans="23:25">
      <c r="W180" s="5"/>
      <c r="Y180" s="5"/>
    </row>
    <row r="181" spans="23:25">
      <c r="W181" s="5"/>
      <c r="Y181" s="5"/>
    </row>
    <row r="182" spans="23:25">
      <c r="W182" s="5"/>
      <c r="Y182" s="5"/>
    </row>
    <row r="183" spans="23:25">
      <c r="W183" s="5"/>
      <c r="Y183" s="5"/>
    </row>
    <row r="184" spans="23:25">
      <c r="W184" s="5"/>
      <c r="Y184" s="5"/>
    </row>
    <row r="185" spans="23:25">
      <c r="W185" s="5"/>
      <c r="Y185" s="5"/>
    </row>
    <row r="186" spans="23:25">
      <c r="W186" s="5"/>
      <c r="Y186" s="5"/>
    </row>
    <row r="187" spans="23:25">
      <c r="W187" s="5"/>
      <c r="Y187" s="5"/>
    </row>
    <row r="188" spans="23:25">
      <c r="W188" s="5"/>
      <c r="Y188" s="5"/>
    </row>
    <row r="189" spans="23:25">
      <c r="W189" s="5"/>
      <c r="Y189" s="5"/>
    </row>
    <row r="190" spans="23:25">
      <c r="W190" s="5"/>
      <c r="Y190" s="5"/>
    </row>
    <row r="191" spans="23:25">
      <c r="W191" s="5"/>
      <c r="Y191" s="5"/>
    </row>
    <row r="192" spans="23:25">
      <c r="W192" s="5"/>
      <c r="Y192" s="5"/>
    </row>
    <row r="193" spans="23:23">
      <c r="W193" s="5"/>
    </row>
    <row r="194" spans="23:23">
      <c r="W194" s="5"/>
    </row>
    <row r="195" spans="23:23">
      <c r="W195" s="5"/>
    </row>
    <row r="196" spans="23:23">
      <c r="W196" s="5"/>
    </row>
    <row r="197" spans="23:23">
      <c r="W197" s="5"/>
    </row>
    <row r="198" spans="23:23">
      <c r="W198" s="5"/>
    </row>
    <row r="199" spans="23:23">
      <c r="W199" s="5"/>
    </row>
    <row r="200" spans="23:23">
      <c r="W200" s="5"/>
    </row>
    <row r="201" spans="23:23">
      <c r="W201" s="5"/>
    </row>
    <row r="202" spans="23:23">
      <c r="W202" s="5"/>
    </row>
    <row r="203" spans="23:23">
      <c r="W203" s="5"/>
    </row>
    <row r="204" spans="23:23">
      <c r="W204" s="5"/>
    </row>
    <row r="205" spans="23:23">
      <c r="W205" s="5"/>
    </row>
    <row r="206" spans="23:23">
      <c r="W206" s="5"/>
    </row>
    <row r="207" spans="23:23">
      <c r="W207" s="5"/>
    </row>
    <row r="208" spans="23:23">
      <c r="W208" s="5"/>
    </row>
    <row r="209" spans="23:23">
      <c r="W209" s="5"/>
    </row>
    <row r="210" spans="23:23">
      <c r="W210" s="5"/>
    </row>
    <row r="211" spans="23:23">
      <c r="W211" s="5"/>
    </row>
    <row r="212" spans="23:23">
      <c r="W212" s="5"/>
    </row>
    <row r="213" spans="23:23">
      <c r="W213" s="5"/>
    </row>
    <row r="214" spans="23:23">
      <c r="W214" s="5"/>
    </row>
    <row r="215" spans="23:23">
      <c r="W215" s="5"/>
    </row>
    <row r="216" spans="23:23">
      <c r="W216" s="5"/>
    </row>
    <row r="217" spans="23:23">
      <c r="W217" s="5"/>
    </row>
    <row r="218" spans="23:23">
      <c r="W218" s="5"/>
    </row>
    <row r="219" spans="23:23">
      <c r="W219" s="5"/>
    </row>
    <row r="220" spans="23:23">
      <c r="W220" s="5"/>
    </row>
    <row r="221" spans="23:23">
      <c r="W221" s="5"/>
    </row>
    <row r="222" spans="23:23">
      <c r="W222" s="5"/>
    </row>
    <row r="223" spans="23:23">
      <c r="W223" s="5"/>
    </row>
    <row r="224" spans="23:23">
      <c r="W224" s="5"/>
    </row>
    <row r="225" spans="23:23">
      <c r="W225" s="5"/>
    </row>
    <row r="226" spans="23:23">
      <c r="W226" s="5"/>
    </row>
    <row r="227" spans="23:23">
      <c r="W227" s="5"/>
    </row>
    <row r="228" spans="23:23">
      <c r="W228" s="5"/>
    </row>
    <row r="229" spans="23:23">
      <c r="W229" s="5"/>
    </row>
    <row r="230" spans="23:23">
      <c r="W230" s="5"/>
    </row>
    <row r="231" spans="23:23">
      <c r="W231" s="5"/>
    </row>
    <row r="232" spans="23:23">
      <c r="W232" s="5"/>
    </row>
    <row r="233" spans="23:23">
      <c r="W233" s="5"/>
    </row>
    <row r="234" spans="23:23">
      <c r="W234" s="5"/>
    </row>
    <row r="235" spans="23:23">
      <c r="W235" s="5"/>
    </row>
    <row r="236" spans="23:23">
      <c r="W236" s="5"/>
    </row>
    <row r="237" spans="23:23">
      <c r="W237" s="5"/>
    </row>
    <row r="238" spans="23:23">
      <c r="W238" s="5"/>
    </row>
    <row r="239" spans="23:23">
      <c r="W239" s="5"/>
    </row>
    <row r="240" spans="23:23">
      <c r="W240" s="5"/>
    </row>
    <row r="241" spans="23:23">
      <c r="W241" s="5"/>
    </row>
    <row r="242" spans="23:23">
      <c r="W242" s="5"/>
    </row>
    <row r="243" spans="23:23">
      <c r="W243" s="5"/>
    </row>
    <row r="244" spans="23:23">
      <c r="W244" s="5"/>
    </row>
    <row r="245" spans="23:23">
      <c r="W245" s="5"/>
    </row>
    <row r="246" spans="23:23">
      <c r="W246" s="5"/>
    </row>
    <row r="247" spans="23:23">
      <c r="W247" s="5"/>
    </row>
    <row r="248" spans="23:23">
      <c r="W248" s="5"/>
    </row>
    <row r="249" spans="23:23">
      <c r="W249" s="5"/>
    </row>
    <row r="250" spans="23:23">
      <c r="W250" s="5"/>
    </row>
    <row r="251" spans="23:23">
      <c r="W251" s="5"/>
    </row>
    <row r="252" spans="23:23">
      <c r="W252" s="5"/>
    </row>
    <row r="253" spans="23:23">
      <c r="W253" s="5"/>
    </row>
    <row r="254" spans="23:23">
      <c r="W254" s="5"/>
    </row>
    <row r="255" spans="23:23">
      <c r="W255" s="5"/>
    </row>
    <row r="256" spans="23:23">
      <c r="W256" s="5"/>
    </row>
    <row r="257" spans="23:23">
      <c r="W257" s="5"/>
    </row>
    <row r="258" spans="23:23">
      <c r="W258" s="5"/>
    </row>
    <row r="259" spans="23:23">
      <c r="W259" s="5"/>
    </row>
    <row r="260" spans="23:23">
      <c r="W260" s="5"/>
    </row>
    <row r="261" spans="23:23">
      <c r="W261" s="5"/>
    </row>
    <row r="262" spans="23:23">
      <c r="W262" s="5"/>
    </row>
    <row r="263" spans="23:23">
      <c r="W263" s="5"/>
    </row>
    <row r="264" spans="23:23">
      <c r="W264" s="5"/>
    </row>
    <row r="265" spans="23:23">
      <c r="W265" s="5"/>
    </row>
    <row r="266" spans="23:23">
      <c r="W266" s="5"/>
    </row>
    <row r="267" spans="23:23">
      <c r="W267" s="5"/>
    </row>
    <row r="268" spans="23:23">
      <c r="W268" s="5"/>
    </row>
    <row r="269" spans="23:23">
      <c r="W269" s="5"/>
    </row>
    <row r="270" spans="23:23">
      <c r="W270" s="5"/>
    </row>
    <row r="271" spans="23:23">
      <c r="W271" s="5"/>
    </row>
    <row r="272" spans="23:23">
      <c r="W272" s="5"/>
    </row>
    <row r="273" spans="23:23">
      <c r="W273" s="5"/>
    </row>
    <row r="274" spans="23:23">
      <c r="W274" s="5"/>
    </row>
    <row r="275" spans="23:23">
      <c r="W275" s="5"/>
    </row>
    <row r="276" spans="23:23">
      <c r="W276" s="5"/>
    </row>
    <row r="277" spans="23:23">
      <c r="W277" s="5"/>
    </row>
    <row r="278" spans="23:23">
      <c r="W278" s="5"/>
    </row>
    <row r="279" spans="23:23">
      <c r="W279" s="5"/>
    </row>
    <row r="280" spans="23:23">
      <c r="W280" s="5"/>
    </row>
    <row r="281" spans="23:23">
      <c r="W281" s="5"/>
    </row>
    <row r="282" spans="23:23">
      <c r="W282" s="5"/>
    </row>
    <row r="283" spans="23:23">
      <c r="W283" s="5"/>
    </row>
    <row r="284" spans="23:23">
      <c r="W284" s="5"/>
    </row>
    <row r="285" spans="23:23">
      <c r="W285" s="5"/>
    </row>
    <row r="286" spans="23:23">
      <c r="W286" s="5"/>
    </row>
    <row r="287" spans="23:23">
      <c r="W287" s="5"/>
    </row>
    <row r="288" spans="23:23">
      <c r="W288" s="5"/>
    </row>
    <row r="289" spans="23:23">
      <c r="W289" s="5"/>
    </row>
    <row r="290" spans="23:23">
      <c r="W290" s="5"/>
    </row>
    <row r="291" spans="23:23">
      <c r="W291" s="5"/>
    </row>
    <row r="292" spans="23:23">
      <c r="W292" s="5"/>
    </row>
    <row r="293" spans="23:23">
      <c r="W293" s="5"/>
    </row>
    <row r="294" spans="23:23">
      <c r="W294" s="5"/>
    </row>
    <row r="295" spans="23:23">
      <c r="W295" s="5"/>
    </row>
    <row r="296" spans="23:23">
      <c r="W296" s="5"/>
    </row>
    <row r="297" spans="23:23">
      <c r="W297" s="5"/>
    </row>
    <row r="298" spans="23:23">
      <c r="W298" s="5"/>
    </row>
    <row r="299" spans="23:23">
      <c r="W299" s="5"/>
    </row>
    <row r="300" spans="23:23">
      <c r="W300" s="5"/>
    </row>
    <row r="301" spans="23:23">
      <c r="W301" s="5"/>
    </row>
    <row r="302" spans="23:23">
      <c r="W302" s="5"/>
    </row>
    <row r="303" spans="23:23">
      <c r="W303" s="5"/>
    </row>
    <row r="304" spans="23:23">
      <c r="W304" s="5"/>
    </row>
    <row r="305" spans="23:23">
      <c r="W305" s="5"/>
    </row>
    <row r="306" spans="23:23">
      <c r="W306" s="5"/>
    </row>
    <row r="307" spans="23:23">
      <c r="W307" s="5"/>
    </row>
    <row r="308" spans="23:23">
      <c r="W308" s="5"/>
    </row>
    <row r="309" spans="23:23">
      <c r="W309" s="5"/>
    </row>
    <row r="310" spans="23:23">
      <c r="W310" s="5"/>
    </row>
    <row r="311" spans="23:23">
      <c r="W311" s="5"/>
    </row>
    <row r="312" spans="23:23">
      <c r="W312" s="5"/>
    </row>
    <row r="313" spans="23:23">
      <c r="W313" s="5"/>
    </row>
    <row r="314" spans="23:23">
      <c r="W314" s="5"/>
    </row>
    <row r="315" spans="23:23">
      <c r="W315" s="5"/>
    </row>
    <row r="316" spans="23:23">
      <c r="W316" s="5"/>
    </row>
    <row r="317" spans="23:23">
      <c r="W317" s="5"/>
    </row>
    <row r="318" spans="23:23">
      <c r="W318" s="5"/>
    </row>
    <row r="319" spans="23:23">
      <c r="W319" s="5"/>
    </row>
    <row r="320" spans="23:23">
      <c r="W320" s="5"/>
    </row>
    <row r="321" spans="23:23">
      <c r="W321" s="5"/>
    </row>
    <row r="322" spans="23:23">
      <c r="W322" s="5"/>
    </row>
    <row r="323" spans="23:23">
      <c r="W323" s="5"/>
    </row>
    <row r="324" spans="23:23">
      <c r="W324" s="5"/>
    </row>
    <row r="325" spans="23:23">
      <c r="W325" s="5"/>
    </row>
    <row r="326" spans="23:23">
      <c r="W326" s="5"/>
    </row>
    <row r="327" spans="23:23">
      <c r="W327" s="5"/>
    </row>
    <row r="328" spans="23:23">
      <c r="W328" s="5"/>
    </row>
    <row r="329" spans="23:23">
      <c r="W329" s="5"/>
    </row>
    <row r="330" spans="23:23">
      <c r="W330" s="5"/>
    </row>
    <row r="331" spans="23:23">
      <c r="W331" s="5"/>
    </row>
    <row r="332" spans="23:23">
      <c r="W332" s="5"/>
    </row>
    <row r="333" spans="23:23">
      <c r="W333" s="5"/>
    </row>
  </sheetData>
  <mergeCells count="21">
    <mergeCell ref="A4:Y4"/>
    <mergeCell ref="A3:Y3"/>
    <mergeCell ref="A2:Y2"/>
    <mergeCell ref="Y7:Y8"/>
    <mergeCell ref="Q6:Y6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  <mergeCell ref="A6:A8"/>
    <mergeCell ref="C7:C8"/>
    <mergeCell ref="E7:E8"/>
    <mergeCell ref="G7:G8"/>
    <mergeCell ref="C6:G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K136"/>
  <sheetViews>
    <sheetView rightToLeft="1" topLeftCell="A3" zoomScale="85" zoomScaleNormal="85" workbookViewId="0">
      <selection activeCell="A29" sqref="A29"/>
    </sheetView>
  </sheetViews>
  <sheetFormatPr defaultColWidth="9.140625" defaultRowHeight="22.5"/>
  <cols>
    <col min="1" max="1" width="36.5703125" style="23" bestFit="1" customWidth="1"/>
    <col min="2" max="2" width="1" style="23" customWidth="1"/>
    <col min="3" max="3" width="21.85546875" style="23" bestFit="1" customWidth="1"/>
    <col min="4" max="4" width="1" style="23" customWidth="1"/>
    <col min="5" max="5" width="20" style="23" bestFit="1" customWidth="1"/>
    <col min="6" max="6" width="1" style="23" customWidth="1"/>
    <col min="7" max="7" width="12.5703125" style="23" bestFit="1" customWidth="1"/>
    <col min="8" max="8" width="1" style="23" customWidth="1"/>
    <col min="9" max="9" width="15.5703125" style="23" bestFit="1" customWidth="1"/>
    <col min="10" max="10" width="1" style="23" customWidth="1"/>
    <col min="11" max="11" width="9.7109375" style="23" bestFit="1" customWidth="1"/>
    <col min="12" max="12" width="1" style="23" customWidth="1"/>
    <col min="13" max="13" width="10" style="23" bestFit="1" customWidth="1"/>
    <col min="14" max="14" width="1" style="23" customWidth="1"/>
    <col min="15" max="15" width="9.7109375" style="23" bestFit="1" customWidth="1"/>
    <col min="16" max="16" width="1" style="23" customWidth="1"/>
    <col min="17" max="17" width="20.85546875" style="23" bestFit="1" customWidth="1"/>
    <col min="18" max="18" width="1" style="23" customWidth="1"/>
    <col min="19" max="19" width="20.85546875" style="23" bestFit="1" customWidth="1"/>
    <col min="20" max="20" width="1" style="23" customWidth="1"/>
    <col min="21" max="21" width="6.28515625" style="23" bestFit="1" customWidth="1"/>
    <col min="22" max="22" width="1" style="23" customWidth="1"/>
    <col min="23" max="23" width="15.85546875" style="23" bestFit="1" customWidth="1"/>
    <col min="24" max="24" width="1" style="23" customWidth="1"/>
    <col min="25" max="25" width="9.7109375" style="23" bestFit="1" customWidth="1"/>
    <col min="26" max="26" width="1" style="23" customWidth="1"/>
    <col min="27" max="27" width="19.140625" style="23" bestFit="1" customWidth="1"/>
    <col min="28" max="28" width="1" style="23" customWidth="1"/>
    <col min="29" max="29" width="9.7109375" style="23" bestFit="1" customWidth="1"/>
    <col min="30" max="30" width="1" style="23" customWidth="1"/>
    <col min="31" max="31" width="19.140625" style="23" bestFit="1" customWidth="1"/>
    <col min="32" max="32" width="1" style="23" customWidth="1"/>
    <col min="33" max="33" width="20.7109375" style="23" bestFit="1" customWidth="1"/>
    <col min="34" max="34" width="1" style="23" customWidth="1"/>
    <col min="35" max="35" width="23.7109375" style="23" bestFit="1" customWidth="1"/>
    <col min="36" max="36" width="1" style="23" customWidth="1"/>
    <col min="37" max="37" width="30.7109375" style="23" bestFit="1" customWidth="1"/>
    <col min="38" max="38" width="1" style="23" customWidth="1"/>
    <col min="39" max="39" width="9.140625" style="23" customWidth="1"/>
    <col min="40" max="16384" width="9.140625" style="23"/>
  </cols>
  <sheetData>
    <row r="2" spans="1:37" ht="24">
      <c r="A2" s="38" t="s">
        <v>0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  <c r="AH2" s="38"/>
      <c r="AI2" s="38"/>
      <c r="AJ2" s="38"/>
      <c r="AK2" s="38"/>
    </row>
    <row r="3" spans="1:37" ht="24">
      <c r="A3" s="38" t="s">
        <v>1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8"/>
      <c r="AH3" s="38"/>
      <c r="AI3" s="38"/>
      <c r="AJ3" s="38"/>
      <c r="AK3" s="38"/>
    </row>
    <row r="4" spans="1:37" ht="24">
      <c r="A4" s="38" t="s">
        <v>2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  <c r="AB4" s="38"/>
      <c r="AC4" s="38"/>
      <c r="AD4" s="38"/>
      <c r="AE4" s="38"/>
      <c r="AF4" s="38"/>
      <c r="AG4" s="38"/>
      <c r="AH4" s="38"/>
      <c r="AI4" s="38"/>
      <c r="AJ4" s="38"/>
      <c r="AK4" s="38"/>
    </row>
    <row r="6" spans="1:37" ht="24">
      <c r="A6" s="36" t="s">
        <v>66</v>
      </c>
      <c r="B6" s="36" t="s">
        <v>66</v>
      </c>
      <c r="C6" s="36" t="s">
        <v>66</v>
      </c>
      <c r="D6" s="36" t="s">
        <v>66</v>
      </c>
      <c r="E6" s="36" t="s">
        <v>66</v>
      </c>
      <c r="F6" s="36" t="s">
        <v>66</v>
      </c>
      <c r="G6" s="36" t="s">
        <v>66</v>
      </c>
      <c r="H6" s="36" t="s">
        <v>66</v>
      </c>
      <c r="I6" s="36" t="s">
        <v>66</v>
      </c>
      <c r="J6" s="36" t="s">
        <v>66</v>
      </c>
      <c r="K6" s="36" t="s">
        <v>66</v>
      </c>
      <c r="L6" s="36" t="s">
        <v>66</v>
      </c>
      <c r="M6" s="36" t="s">
        <v>66</v>
      </c>
      <c r="O6" s="36" t="s">
        <v>227</v>
      </c>
      <c r="P6" s="36" t="s">
        <v>4</v>
      </c>
      <c r="Q6" s="36" t="s">
        <v>4</v>
      </c>
      <c r="R6" s="36" t="s">
        <v>4</v>
      </c>
      <c r="S6" s="36" t="s">
        <v>4</v>
      </c>
      <c r="U6" s="36" t="s">
        <v>5</v>
      </c>
      <c r="V6" s="36" t="s">
        <v>5</v>
      </c>
      <c r="W6" s="36" t="s">
        <v>5</v>
      </c>
      <c r="X6" s="36" t="s">
        <v>5</v>
      </c>
      <c r="Y6" s="36" t="s">
        <v>5</v>
      </c>
      <c r="Z6" s="36" t="s">
        <v>5</v>
      </c>
      <c r="AA6" s="36" t="s">
        <v>5</v>
      </c>
      <c r="AC6" s="36" t="s">
        <v>6</v>
      </c>
      <c r="AD6" s="36" t="s">
        <v>6</v>
      </c>
      <c r="AE6" s="36" t="s">
        <v>6</v>
      </c>
      <c r="AF6" s="36" t="s">
        <v>6</v>
      </c>
      <c r="AG6" s="36" t="s">
        <v>6</v>
      </c>
      <c r="AH6" s="36" t="s">
        <v>6</v>
      </c>
      <c r="AI6" s="36" t="s">
        <v>6</v>
      </c>
      <c r="AJ6" s="36" t="s">
        <v>6</v>
      </c>
      <c r="AK6" s="36" t="s">
        <v>6</v>
      </c>
    </row>
    <row r="7" spans="1:37" ht="24">
      <c r="A7" s="37" t="s">
        <v>67</v>
      </c>
      <c r="C7" s="37" t="s">
        <v>68</v>
      </c>
      <c r="E7" s="37" t="s">
        <v>69</v>
      </c>
      <c r="G7" s="37" t="s">
        <v>70</v>
      </c>
      <c r="I7" s="37" t="s">
        <v>71</v>
      </c>
      <c r="K7" s="37" t="s">
        <v>72</v>
      </c>
      <c r="M7" s="37" t="s">
        <v>65</v>
      </c>
      <c r="O7" s="37" t="s">
        <v>7</v>
      </c>
      <c r="Q7" s="37" t="s">
        <v>8</v>
      </c>
      <c r="S7" s="37" t="s">
        <v>9</v>
      </c>
      <c r="U7" s="36" t="s">
        <v>10</v>
      </c>
      <c r="V7" s="36" t="s">
        <v>10</v>
      </c>
      <c r="W7" s="36" t="s">
        <v>10</v>
      </c>
      <c r="Y7" s="36" t="s">
        <v>11</v>
      </c>
      <c r="Z7" s="36" t="s">
        <v>11</v>
      </c>
      <c r="AA7" s="36" t="s">
        <v>11</v>
      </c>
      <c r="AC7" s="37" t="s">
        <v>7</v>
      </c>
      <c r="AE7" s="37" t="s">
        <v>73</v>
      </c>
      <c r="AG7" s="37" t="s">
        <v>8</v>
      </c>
      <c r="AI7" s="37" t="s">
        <v>9</v>
      </c>
      <c r="AK7" s="37" t="s">
        <v>13</v>
      </c>
    </row>
    <row r="8" spans="1:37" ht="24">
      <c r="A8" s="36" t="s">
        <v>67</v>
      </c>
      <c r="C8" s="36" t="s">
        <v>68</v>
      </c>
      <c r="E8" s="36" t="s">
        <v>69</v>
      </c>
      <c r="G8" s="36" t="s">
        <v>70</v>
      </c>
      <c r="I8" s="36" t="s">
        <v>71</v>
      </c>
      <c r="K8" s="36" t="s">
        <v>72</v>
      </c>
      <c r="M8" s="36" t="s">
        <v>65</v>
      </c>
      <c r="O8" s="36" t="s">
        <v>7</v>
      </c>
      <c r="Q8" s="36" t="s">
        <v>8</v>
      </c>
      <c r="S8" s="36" t="s">
        <v>9</v>
      </c>
      <c r="U8" s="36" t="s">
        <v>7</v>
      </c>
      <c r="W8" s="36" t="s">
        <v>8</v>
      </c>
      <c r="Y8" s="36" t="s">
        <v>7</v>
      </c>
      <c r="AA8" s="36" t="s">
        <v>14</v>
      </c>
      <c r="AC8" s="36" t="s">
        <v>7</v>
      </c>
      <c r="AE8" s="36" t="s">
        <v>73</v>
      </c>
      <c r="AG8" s="36" t="s">
        <v>8</v>
      </c>
      <c r="AI8" s="36" t="s">
        <v>9</v>
      </c>
      <c r="AK8" s="36" t="s">
        <v>13</v>
      </c>
    </row>
    <row r="9" spans="1:37">
      <c r="A9" s="23" t="s">
        <v>74</v>
      </c>
      <c r="C9" s="23" t="s">
        <v>75</v>
      </c>
      <c r="E9" s="23" t="s">
        <v>75</v>
      </c>
      <c r="G9" s="23" t="s">
        <v>76</v>
      </c>
      <c r="I9" s="23" t="s">
        <v>77</v>
      </c>
      <c r="K9" s="24">
        <v>0</v>
      </c>
      <c r="M9" s="24">
        <v>0</v>
      </c>
      <c r="O9" s="24">
        <v>130923</v>
      </c>
      <c r="Q9" s="24">
        <v>107357930200</v>
      </c>
      <c r="S9" s="24">
        <v>111395278945</v>
      </c>
      <c r="U9" s="24">
        <v>0</v>
      </c>
      <c r="W9" s="24">
        <v>0</v>
      </c>
      <c r="Y9" s="24">
        <v>0</v>
      </c>
      <c r="AA9" s="24">
        <v>0</v>
      </c>
      <c r="AC9" s="24">
        <v>130923</v>
      </c>
      <c r="AE9" s="24">
        <v>873944</v>
      </c>
      <c r="AG9" s="24">
        <v>107357930200</v>
      </c>
      <c r="AI9" s="24">
        <v>114398631801</v>
      </c>
      <c r="AK9" s="25">
        <v>5.7219758934925228E-3</v>
      </c>
    </row>
    <row r="10" spans="1:37">
      <c r="A10" s="23" t="s">
        <v>78</v>
      </c>
      <c r="C10" s="23" t="s">
        <v>75</v>
      </c>
      <c r="E10" s="23" t="s">
        <v>75</v>
      </c>
      <c r="G10" s="23" t="s">
        <v>79</v>
      </c>
      <c r="I10" s="23" t="s">
        <v>80</v>
      </c>
      <c r="K10" s="24">
        <v>0</v>
      </c>
      <c r="M10" s="24">
        <v>0</v>
      </c>
      <c r="O10" s="24">
        <v>147793</v>
      </c>
      <c r="Q10" s="24">
        <v>120087617064</v>
      </c>
      <c r="S10" s="24">
        <v>123805625626</v>
      </c>
      <c r="U10" s="24">
        <v>0</v>
      </c>
      <c r="W10" s="24">
        <v>0</v>
      </c>
      <c r="Y10" s="24">
        <v>0</v>
      </c>
      <c r="AA10" s="24">
        <v>0</v>
      </c>
      <c r="AC10" s="24">
        <v>147793</v>
      </c>
      <c r="AE10" s="24">
        <v>847980</v>
      </c>
      <c r="AG10" s="24">
        <v>120087617064</v>
      </c>
      <c r="AI10" s="24">
        <v>125302792891</v>
      </c>
      <c r="AK10" s="25">
        <v>6.2673788053409299E-3</v>
      </c>
    </row>
    <row r="11" spans="1:37">
      <c r="A11" s="23" t="s">
        <v>81</v>
      </c>
      <c r="C11" s="23" t="s">
        <v>75</v>
      </c>
      <c r="E11" s="23" t="s">
        <v>75</v>
      </c>
      <c r="G11" s="23" t="s">
        <v>82</v>
      </c>
      <c r="I11" s="23" t="s">
        <v>83</v>
      </c>
      <c r="K11" s="24">
        <v>0</v>
      </c>
      <c r="M11" s="24">
        <v>0</v>
      </c>
      <c r="O11" s="24">
        <v>1308</v>
      </c>
      <c r="Q11" s="24">
        <v>1127496272</v>
      </c>
      <c r="S11" s="24">
        <v>1195453552</v>
      </c>
      <c r="U11" s="24">
        <v>0</v>
      </c>
      <c r="W11" s="24">
        <v>0</v>
      </c>
      <c r="Y11" s="24">
        <v>0</v>
      </c>
      <c r="AA11" s="24">
        <v>0</v>
      </c>
      <c r="AC11" s="24">
        <v>1308</v>
      </c>
      <c r="AE11" s="24">
        <v>929762</v>
      </c>
      <c r="AG11" s="24">
        <v>1127496272</v>
      </c>
      <c r="AI11" s="24">
        <v>1215908272</v>
      </c>
      <c r="AK11" s="25">
        <v>6.0817141879675283E-5</v>
      </c>
    </row>
    <row r="12" spans="1:37">
      <c r="A12" s="23" t="s">
        <v>84</v>
      </c>
      <c r="C12" s="23" t="s">
        <v>75</v>
      </c>
      <c r="E12" s="23" t="s">
        <v>75</v>
      </c>
      <c r="G12" s="23" t="s">
        <v>85</v>
      </c>
      <c r="I12" s="23" t="s">
        <v>86</v>
      </c>
      <c r="K12" s="24">
        <v>0</v>
      </c>
      <c r="M12" s="24">
        <v>0</v>
      </c>
      <c r="O12" s="24">
        <v>159598</v>
      </c>
      <c r="Q12" s="24">
        <v>120720021546</v>
      </c>
      <c r="S12" s="24">
        <v>125058271629</v>
      </c>
      <c r="U12" s="24">
        <v>0</v>
      </c>
      <c r="W12" s="24">
        <v>0</v>
      </c>
      <c r="Y12" s="24">
        <v>0</v>
      </c>
      <c r="AA12" s="24">
        <v>0</v>
      </c>
      <c r="AC12" s="24">
        <v>159598</v>
      </c>
      <c r="AE12" s="24">
        <v>798240</v>
      </c>
      <c r="AG12" s="24">
        <v>120720021546</v>
      </c>
      <c r="AI12" s="24">
        <v>127374416721</v>
      </c>
      <c r="AK12" s="25">
        <v>6.3709970167568205E-3</v>
      </c>
    </row>
    <row r="13" spans="1:37">
      <c r="A13" s="23" t="s">
        <v>87</v>
      </c>
      <c r="C13" s="23" t="s">
        <v>75</v>
      </c>
      <c r="E13" s="23" t="s">
        <v>75</v>
      </c>
      <c r="G13" s="23" t="s">
        <v>88</v>
      </c>
      <c r="I13" s="23" t="s">
        <v>89</v>
      </c>
      <c r="K13" s="24">
        <v>0</v>
      </c>
      <c r="M13" s="24">
        <v>0</v>
      </c>
      <c r="O13" s="24">
        <v>159851</v>
      </c>
      <c r="Q13" s="24">
        <v>117549992480</v>
      </c>
      <c r="S13" s="24">
        <v>122330016978</v>
      </c>
      <c r="U13" s="24">
        <v>0</v>
      </c>
      <c r="W13" s="24">
        <v>0</v>
      </c>
      <c r="Y13" s="24">
        <v>125000</v>
      </c>
      <c r="AA13" s="24">
        <v>96788993842</v>
      </c>
      <c r="AC13" s="24">
        <v>34851</v>
      </c>
      <c r="AE13" s="24">
        <v>780830</v>
      </c>
      <c r="AG13" s="24">
        <v>25628458926</v>
      </c>
      <c r="AI13" s="24">
        <v>27207774026</v>
      </c>
      <c r="AK13" s="25">
        <v>1.3608749041962155E-3</v>
      </c>
    </row>
    <row r="14" spans="1:37">
      <c r="A14" s="23" t="s">
        <v>90</v>
      </c>
      <c r="C14" s="23" t="s">
        <v>75</v>
      </c>
      <c r="E14" s="23" t="s">
        <v>75</v>
      </c>
      <c r="G14" s="23" t="s">
        <v>91</v>
      </c>
      <c r="I14" s="23" t="s">
        <v>92</v>
      </c>
      <c r="K14" s="24">
        <v>0</v>
      </c>
      <c r="M14" s="24">
        <v>0</v>
      </c>
      <c r="O14" s="24">
        <v>80516</v>
      </c>
      <c r="Q14" s="24">
        <v>58303892298</v>
      </c>
      <c r="S14" s="24">
        <v>60463720887</v>
      </c>
      <c r="U14" s="24">
        <v>0</v>
      </c>
      <c r="W14" s="24">
        <v>0</v>
      </c>
      <c r="Y14" s="24">
        <v>80516</v>
      </c>
      <c r="AA14" s="24">
        <v>60748221408</v>
      </c>
      <c r="AC14" s="24">
        <v>0</v>
      </c>
      <c r="AE14" s="24">
        <v>0</v>
      </c>
      <c r="AG14" s="24">
        <v>0</v>
      </c>
      <c r="AI14" s="24">
        <v>0</v>
      </c>
      <c r="AK14" s="25">
        <v>0</v>
      </c>
    </row>
    <row r="15" spans="1:37">
      <c r="A15" s="23" t="s">
        <v>93</v>
      </c>
      <c r="C15" s="23" t="s">
        <v>75</v>
      </c>
      <c r="E15" s="23" t="s">
        <v>75</v>
      </c>
      <c r="G15" s="23" t="s">
        <v>94</v>
      </c>
      <c r="I15" s="23" t="s">
        <v>95</v>
      </c>
      <c r="K15" s="24">
        <v>0</v>
      </c>
      <c r="M15" s="24">
        <v>0</v>
      </c>
      <c r="O15" s="24">
        <v>72613</v>
      </c>
      <c r="Q15" s="24">
        <v>52076026145</v>
      </c>
      <c r="S15" s="24">
        <v>54357677374</v>
      </c>
      <c r="U15" s="24">
        <v>0</v>
      </c>
      <c r="W15" s="24">
        <v>0</v>
      </c>
      <c r="Y15" s="24">
        <v>72613</v>
      </c>
      <c r="AA15" s="24">
        <v>54868243701</v>
      </c>
      <c r="AC15" s="24">
        <v>0</v>
      </c>
      <c r="AE15" s="24">
        <v>0</v>
      </c>
      <c r="AG15" s="24">
        <v>0</v>
      </c>
      <c r="AI15" s="24">
        <v>0</v>
      </c>
      <c r="AK15" s="25">
        <v>0</v>
      </c>
    </row>
    <row r="16" spans="1:37">
      <c r="A16" s="23" t="s">
        <v>96</v>
      </c>
      <c r="C16" s="23" t="s">
        <v>75</v>
      </c>
      <c r="E16" s="23" t="s">
        <v>75</v>
      </c>
      <c r="G16" s="23" t="s">
        <v>97</v>
      </c>
      <c r="I16" s="23" t="s">
        <v>98</v>
      </c>
      <c r="K16" s="24">
        <v>0</v>
      </c>
      <c r="M16" s="24">
        <v>0</v>
      </c>
      <c r="O16" s="24">
        <v>2858</v>
      </c>
      <c r="Q16" s="24">
        <v>2482870203</v>
      </c>
      <c r="S16" s="24">
        <v>2600568639</v>
      </c>
      <c r="U16" s="24">
        <v>0</v>
      </c>
      <c r="W16" s="24">
        <v>0</v>
      </c>
      <c r="Y16" s="24">
        <v>0</v>
      </c>
      <c r="AA16" s="24">
        <v>0</v>
      </c>
      <c r="AC16" s="24">
        <v>2858</v>
      </c>
      <c r="AE16" s="24">
        <v>926404</v>
      </c>
      <c r="AG16" s="24">
        <v>2482870203</v>
      </c>
      <c r="AI16" s="24">
        <v>2647182743</v>
      </c>
      <c r="AK16" s="25">
        <v>1.3240644230312382E-4</v>
      </c>
    </row>
    <row r="17" spans="1:37">
      <c r="A17" s="23" t="s">
        <v>99</v>
      </c>
      <c r="C17" s="23" t="s">
        <v>75</v>
      </c>
      <c r="E17" s="23" t="s">
        <v>75</v>
      </c>
      <c r="G17" s="23" t="s">
        <v>100</v>
      </c>
      <c r="I17" s="23" t="s">
        <v>101</v>
      </c>
      <c r="K17" s="24">
        <v>0</v>
      </c>
      <c r="M17" s="24">
        <v>0</v>
      </c>
      <c r="O17" s="24">
        <v>1150</v>
      </c>
      <c r="Q17" s="24">
        <v>811208652</v>
      </c>
      <c r="S17" s="24">
        <v>845665945</v>
      </c>
      <c r="U17" s="24">
        <v>0</v>
      </c>
      <c r="W17" s="24">
        <v>0</v>
      </c>
      <c r="Y17" s="24">
        <v>0</v>
      </c>
      <c r="AA17" s="24">
        <v>0</v>
      </c>
      <c r="AC17" s="24">
        <v>1150</v>
      </c>
      <c r="AE17" s="24">
        <v>752006</v>
      </c>
      <c r="AG17" s="24">
        <v>811208652</v>
      </c>
      <c r="AI17" s="24">
        <v>864650153</v>
      </c>
      <c r="AK17" s="25">
        <v>4.3247958947419628E-5</v>
      </c>
    </row>
    <row r="18" spans="1:37">
      <c r="A18" s="23" t="s">
        <v>102</v>
      </c>
      <c r="C18" s="23" t="s">
        <v>75</v>
      </c>
      <c r="E18" s="23" t="s">
        <v>75</v>
      </c>
      <c r="G18" s="23" t="s">
        <v>103</v>
      </c>
      <c r="I18" s="23" t="s">
        <v>104</v>
      </c>
      <c r="K18" s="24">
        <v>0</v>
      </c>
      <c r="M18" s="24">
        <v>0</v>
      </c>
      <c r="O18" s="24">
        <v>18315</v>
      </c>
      <c r="Q18" s="24">
        <v>16265626797</v>
      </c>
      <c r="S18" s="24">
        <v>17277619813</v>
      </c>
      <c r="U18" s="24">
        <v>0</v>
      </c>
      <c r="W18" s="24">
        <v>0</v>
      </c>
      <c r="Y18" s="24">
        <v>0</v>
      </c>
      <c r="AA18" s="24">
        <v>0</v>
      </c>
      <c r="AC18" s="24">
        <v>18315</v>
      </c>
      <c r="AE18" s="24">
        <v>952468</v>
      </c>
      <c r="AG18" s="24">
        <v>16265626797</v>
      </c>
      <c r="AI18" s="24">
        <v>17441289613</v>
      </c>
      <c r="AK18" s="25">
        <v>8.7237615647895502E-4</v>
      </c>
    </row>
    <row r="19" spans="1:37">
      <c r="A19" s="23" t="s">
        <v>105</v>
      </c>
      <c r="C19" s="23" t="s">
        <v>75</v>
      </c>
      <c r="E19" s="23" t="s">
        <v>75</v>
      </c>
      <c r="G19" s="23" t="s">
        <v>106</v>
      </c>
      <c r="I19" s="23" t="s">
        <v>107</v>
      </c>
      <c r="K19" s="24">
        <v>0</v>
      </c>
      <c r="M19" s="24">
        <v>0</v>
      </c>
      <c r="O19" s="24">
        <v>135853</v>
      </c>
      <c r="Q19" s="24">
        <v>114521184397</v>
      </c>
      <c r="S19" s="24">
        <v>119592946611</v>
      </c>
      <c r="U19" s="24">
        <v>0</v>
      </c>
      <c r="W19" s="24">
        <v>0</v>
      </c>
      <c r="Y19" s="24">
        <v>0</v>
      </c>
      <c r="AA19" s="24">
        <v>0</v>
      </c>
      <c r="AC19" s="24">
        <v>135853</v>
      </c>
      <c r="AE19" s="24">
        <v>920610</v>
      </c>
      <c r="AG19" s="24">
        <v>114521184397</v>
      </c>
      <c r="AI19" s="24">
        <v>125044961822</v>
      </c>
      <c r="AK19" s="25">
        <v>6.2544826444499695E-3</v>
      </c>
    </row>
    <row r="20" spans="1:37">
      <c r="A20" s="23" t="s">
        <v>108</v>
      </c>
      <c r="C20" s="23" t="s">
        <v>75</v>
      </c>
      <c r="E20" s="23" t="s">
        <v>75</v>
      </c>
      <c r="G20" s="23" t="s">
        <v>109</v>
      </c>
      <c r="I20" s="23" t="s">
        <v>110</v>
      </c>
      <c r="K20" s="24">
        <v>0</v>
      </c>
      <c r="M20" s="24">
        <v>0</v>
      </c>
      <c r="O20" s="24">
        <v>5000</v>
      </c>
      <c r="Q20" s="24">
        <v>4350738426</v>
      </c>
      <c r="S20" s="24">
        <v>4349511508</v>
      </c>
      <c r="U20" s="24">
        <v>0</v>
      </c>
      <c r="W20" s="24">
        <v>0</v>
      </c>
      <c r="Y20" s="24">
        <v>0</v>
      </c>
      <c r="AA20" s="24">
        <v>0</v>
      </c>
      <c r="AC20" s="24">
        <v>5000</v>
      </c>
      <c r="AE20" s="24">
        <v>883230</v>
      </c>
      <c r="AG20" s="24">
        <v>4350738426</v>
      </c>
      <c r="AI20" s="24">
        <v>4415349572</v>
      </c>
      <c r="AK20" s="25">
        <v>2.2084638089269249E-4</v>
      </c>
    </row>
    <row r="21" spans="1:37">
      <c r="A21" s="23" t="s">
        <v>111</v>
      </c>
      <c r="C21" s="23" t="s">
        <v>75</v>
      </c>
      <c r="E21" s="23" t="s">
        <v>75</v>
      </c>
      <c r="G21" s="23" t="s">
        <v>112</v>
      </c>
      <c r="I21" s="23" t="s">
        <v>113</v>
      </c>
      <c r="K21" s="24">
        <v>0</v>
      </c>
      <c r="M21" s="24">
        <v>0</v>
      </c>
      <c r="O21" s="24">
        <v>69371</v>
      </c>
      <c r="Q21" s="24">
        <v>61311549034</v>
      </c>
      <c r="S21" s="24">
        <v>64624297746</v>
      </c>
      <c r="U21" s="24">
        <v>0</v>
      </c>
      <c r="W21" s="24">
        <v>0</v>
      </c>
      <c r="Y21" s="24">
        <v>0</v>
      </c>
      <c r="AA21" s="24">
        <v>0</v>
      </c>
      <c r="AC21" s="24">
        <v>69371</v>
      </c>
      <c r="AE21" s="24">
        <v>940000</v>
      </c>
      <c r="AG21" s="24">
        <v>61311549034</v>
      </c>
      <c r="AI21" s="24">
        <v>65196920915</v>
      </c>
      <c r="AK21" s="25">
        <v>3.261011114665337E-3</v>
      </c>
    </row>
    <row r="22" spans="1:37">
      <c r="A22" s="23" t="s">
        <v>114</v>
      </c>
      <c r="C22" s="23" t="s">
        <v>75</v>
      </c>
      <c r="E22" s="23" t="s">
        <v>75</v>
      </c>
      <c r="G22" s="23" t="s">
        <v>115</v>
      </c>
      <c r="I22" s="23" t="s">
        <v>116</v>
      </c>
      <c r="K22" s="24">
        <v>0</v>
      </c>
      <c r="M22" s="24">
        <v>0</v>
      </c>
      <c r="O22" s="24">
        <v>28391</v>
      </c>
      <c r="Q22" s="24">
        <v>24830560217</v>
      </c>
      <c r="S22" s="24">
        <v>26370458487</v>
      </c>
      <c r="U22" s="24">
        <v>0</v>
      </c>
      <c r="W22" s="24">
        <v>0</v>
      </c>
      <c r="Y22" s="24">
        <v>0</v>
      </c>
      <c r="AA22" s="24">
        <v>0</v>
      </c>
      <c r="AC22" s="24">
        <v>28391</v>
      </c>
      <c r="AE22" s="24">
        <v>936504</v>
      </c>
      <c r="AG22" s="24">
        <v>24830560217</v>
      </c>
      <c r="AI22" s="24">
        <v>26583465937</v>
      </c>
      <c r="AK22" s="25">
        <v>1.3296483433612532E-3</v>
      </c>
    </row>
    <row r="23" spans="1:37">
      <c r="A23" s="23" t="s">
        <v>117</v>
      </c>
      <c r="C23" s="23" t="s">
        <v>75</v>
      </c>
      <c r="E23" s="23" t="s">
        <v>75</v>
      </c>
      <c r="G23" s="23" t="s">
        <v>118</v>
      </c>
      <c r="I23" s="23" t="s">
        <v>119</v>
      </c>
      <c r="K23" s="24">
        <v>0</v>
      </c>
      <c r="M23" s="24">
        <v>0</v>
      </c>
      <c r="O23" s="24">
        <v>50769</v>
      </c>
      <c r="Q23" s="24">
        <v>44163554621</v>
      </c>
      <c r="S23" s="24">
        <v>46355116636</v>
      </c>
      <c r="U23" s="24">
        <v>0</v>
      </c>
      <c r="W23" s="24">
        <v>0</v>
      </c>
      <c r="Y23" s="24">
        <v>0</v>
      </c>
      <c r="AA23" s="24">
        <v>0</v>
      </c>
      <c r="AC23" s="24">
        <v>50769</v>
      </c>
      <c r="AE23" s="24">
        <v>923155</v>
      </c>
      <c r="AG23" s="24">
        <v>44163554621</v>
      </c>
      <c r="AI23" s="24">
        <v>46859161432</v>
      </c>
      <c r="AK23" s="25">
        <v>2.3437954447706496E-3</v>
      </c>
    </row>
    <row r="24" spans="1:37">
      <c r="A24" s="23" t="s">
        <v>120</v>
      </c>
      <c r="C24" s="23" t="s">
        <v>75</v>
      </c>
      <c r="E24" s="23" t="s">
        <v>75</v>
      </c>
      <c r="G24" s="23" t="s">
        <v>121</v>
      </c>
      <c r="I24" s="23" t="s">
        <v>122</v>
      </c>
      <c r="K24" s="24">
        <v>0</v>
      </c>
      <c r="M24" s="24">
        <v>0</v>
      </c>
      <c r="O24" s="24">
        <v>82730</v>
      </c>
      <c r="Q24" s="24">
        <v>70147292032</v>
      </c>
      <c r="S24" s="24">
        <v>73239256908</v>
      </c>
      <c r="U24" s="24">
        <v>0</v>
      </c>
      <c r="W24" s="24">
        <v>0</v>
      </c>
      <c r="Y24" s="24">
        <v>0</v>
      </c>
      <c r="AA24" s="24">
        <v>0</v>
      </c>
      <c r="AC24" s="24">
        <v>82730</v>
      </c>
      <c r="AE24" s="24">
        <v>895111</v>
      </c>
      <c r="AG24" s="24">
        <v>70147292032</v>
      </c>
      <c r="AI24" s="24">
        <v>74039111008</v>
      </c>
      <c r="AK24" s="25">
        <v>3.7032786292439698E-3</v>
      </c>
    </row>
    <row r="25" spans="1:37">
      <c r="A25" s="23" t="s">
        <v>123</v>
      </c>
      <c r="C25" s="23" t="s">
        <v>75</v>
      </c>
      <c r="E25" s="23" t="s">
        <v>75</v>
      </c>
      <c r="G25" s="23" t="s">
        <v>124</v>
      </c>
      <c r="I25" s="23" t="s">
        <v>125</v>
      </c>
      <c r="K25" s="24">
        <v>0</v>
      </c>
      <c r="M25" s="24">
        <v>0</v>
      </c>
      <c r="O25" s="24">
        <v>104664</v>
      </c>
      <c r="Q25" s="24">
        <v>87006314799</v>
      </c>
      <c r="S25" s="24">
        <v>91500986055</v>
      </c>
      <c r="U25" s="24">
        <v>0</v>
      </c>
      <c r="W25" s="24">
        <v>0</v>
      </c>
      <c r="Y25" s="24">
        <v>0</v>
      </c>
      <c r="AA25" s="24">
        <v>0</v>
      </c>
      <c r="AC25" s="24">
        <v>104664</v>
      </c>
      <c r="AE25" s="24">
        <v>883372</v>
      </c>
      <c r="AG25" s="24">
        <v>87006314799</v>
      </c>
      <c r="AI25" s="24">
        <v>92440489139</v>
      </c>
      <c r="AK25" s="25">
        <v>4.6236763684038371E-3</v>
      </c>
    </row>
    <row r="26" spans="1:37">
      <c r="A26" s="23" t="s">
        <v>126</v>
      </c>
      <c r="C26" s="23" t="s">
        <v>75</v>
      </c>
      <c r="E26" s="23" t="s">
        <v>75</v>
      </c>
      <c r="G26" s="23" t="s">
        <v>127</v>
      </c>
      <c r="I26" s="23" t="s">
        <v>128</v>
      </c>
      <c r="K26" s="24">
        <v>0</v>
      </c>
      <c r="M26" s="24">
        <v>0</v>
      </c>
      <c r="O26" s="24">
        <v>100332</v>
      </c>
      <c r="Q26" s="24">
        <v>83813841303</v>
      </c>
      <c r="S26" s="24">
        <v>86311912237</v>
      </c>
      <c r="U26" s="24">
        <v>0</v>
      </c>
      <c r="W26" s="24">
        <v>0</v>
      </c>
      <c r="Y26" s="24">
        <v>0</v>
      </c>
      <c r="AA26" s="24">
        <v>0</v>
      </c>
      <c r="AC26" s="24">
        <v>100332</v>
      </c>
      <c r="AE26" s="24">
        <v>863512</v>
      </c>
      <c r="AG26" s="24">
        <v>83813841303</v>
      </c>
      <c r="AI26" s="24">
        <v>86622182867</v>
      </c>
      <c r="AK26" s="25">
        <v>4.3326570816762371E-3</v>
      </c>
    </row>
    <row r="27" spans="1:37">
      <c r="A27" s="23" t="s">
        <v>129</v>
      </c>
      <c r="C27" s="23" t="s">
        <v>75</v>
      </c>
      <c r="E27" s="23" t="s">
        <v>75</v>
      </c>
      <c r="G27" s="23" t="s">
        <v>130</v>
      </c>
      <c r="I27" s="23" t="s">
        <v>131</v>
      </c>
      <c r="K27" s="24">
        <v>15</v>
      </c>
      <c r="M27" s="24">
        <v>15</v>
      </c>
      <c r="O27" s="24">
        <v>1000</v>
      </c>
      <c r="Q27" s="24">
        <v>1000181250</v>
      </c>
      <c r="S27" s="24">
        <v>999818750</v>
      </c>
      <c r="U27" s="24">
        <v>0</v>
      </c>
      <c r="W27" s="24">
        <v>0</v>
      </c>
      <c r="Y27" s="24">
        <v>0</v>
      </c>
      <c r="AA27" s="24">
        <v>0</v>
      </c>
      <c r="AC27" s="24">
        <v>1000</v>
      </c>
      <c r="AE27" s="24">
        <v>1000000</v>
      </c>
      <c r="AG27" s="24">
        <v>1000181250</v>
      </c>
      <c r="AI27" s="24">
        <v>999818750</v>
      </c>
      <c r="AK27" s="25">
        <v>5.0008804260120693E-5</v>
      </c>
    </row>
    <row r="28" spans="1:37">
      <c r="A28" s="23" t="s">
        <v>132</v>
      </c>
      <c r="C28" s="23" t="s">
        <v>75</v>
      </c>
      <c r="E28" s="23" t="s">
        <v>75</v>
      </c>
      <c r="G28" s="23" t="s">
        <v>133</v>
      </c>
      <c r="I28" s="23" t="s">
        <v>134</v>
      </c>
      <c r="K28" s="24">
        <v>15</v>
      </c>
      <c r="M28" s="24">
        <v>15</v>
      </c>
      <c r="O28" s="24">
        <v>200000</v>
      </c>
      <c r="Q28" s="24">
        <v>194835307500</v>
      </c>
      <c r="S28" s="24">
        <v>195964475000</v>
      </c>
      <c r="U28" s="24">
        <v>0</v>
      </c>
      <c r="W28" s="24">
        <v>0</v>
      </c>
      <c r="Y28" s="24">
        <v>200000</v>
      </c>
      <c r="AA28" s="24">
        <v>195981375000</v>
      </c>
      <c r="AC28" s="24">
        <v>0</v>
      </c>
      <c r="AE28" s="24">
        <v>0</v>
      </c>
      <c r="AG28" s="24">
        <v>0</v>
      </c>
      <c r="AI28" s="24">
        <v>0</v>
      </c>
      <c r="AK28" s="25">
        <v>0</v>
      </c>
    </row>
    <row r="29" spans="1:37">
      <c r="A29" s="23" t="s">
        <v>135</v>
      </c>
      <c r="C29" s="23" t="s">
        <v>75</v>
      </c>
      <c r="E29" s="23" t="s">
        <v>75</v>
      </c>
      <c r="G29" s="23" t="s">
        <v>136</v>
      </c>
      <c r="I29" s="23" t="s">
        <v>137</v>
      </c>
      <c r="K29" s="24">
        <v>15</v>
      </c>
      <c r="M29" s="24">
        <v>15</v>
      </c>
      <c r="O29" s="24">
        <v>200000</v>
      </c>
      <c r="Q29" s="24">
        <v>194435235000</v>
      </c>
      <c r="S29" s="24">
        <v>199963350072</v>
      </c>
      <c r="U29" s="24">
        <v>0</v>
      </c>
      <c r="W29" s="24">
        <v>0</v>
      </c>
      <c r="Y29" s="24">
        <v>0</v>
      </c>
      <c r="AA29" s="24">
        <v>0</v>
      </c>
      <c r="AC29" s="24">
        <v>200000</v>
      </c>
      <c r="AE29" s="24">
        <v>980000</v>
      </c>
      <c r="AG29" s="24">
        <v>194435235000</v>
      </c>
      <c r="AI29" s="24">
        <v>195964475000</v>
      </c>
      <c r="AK29" s="25">
        <v>9.8017256349836566E-3</v>
      </c>
    </row>
    <row r="30" spans="1:37" ht="24.75" thickBot="1">
      <c r="Q30" s="26">
        <f>SUM(Q9:Q29)</f>
        <v>1477198440236</v>
      </c>
      <c r="S30" s="26">
        <f>SUM(S9:S29)</f>
        <v>1528602029398</v>
      </c>
      <c r="W30" s="26">
        <f>SUM(W9:W29)</f>
        <v>0</v>
      </c>
      <c r="AA30" s="26">
        <f>SUM(AA9:AA29)</f>
        <v>408386833951</v>
      </c>
      <c r="AG30" s="26">
        <f>SUM(AG9:AG29)</f>
        <v>1080061680739</v>
      </c>
      <c r="AI30" s="26">
        <f>SUM(AI9:AI29)</f>
        <v>1134618582662</v>
      </c>
      <c r="AK30" s="27">
        <f>SUM(AK9:AK29)</f>
        <v>5.6751204766103389E-2</v>
      </c>
    </row>
    <row r="31" spans="1:37" ht="23.25" thickTop="1"/>
    <row r="32" spans="1:37">
      <c r="S32" s="24"/>
      <c r="AI32" s="24"/>
    </row>
    <row r="33" spans="19:37">
      <c r="S33" s="24"/>
      <c r="AI33" s="28"/>
    </row>
    <row r="34" spans="19:37">
      <c r="AI34" s="28"/>
      <c r="AK34" s="25"/>
    </row>
    <row r="35" spans="19:37">
      <c r="AI35" s="28"/>
    </row>
    <row r="36" spans="19:37">
      <c r="AI36" s="28"/>
    </row>
    <row r="37" spans="19:37">
      <c r="AI37" s="28"/>
    </row>
    <row r="38" spans="19:37">
      <c r="AI38" s="28"/>
    </row>
    <row r="39" spans="19:37">
      <c r="AI39" s="28"/>
    </row>
    <row r="40" spans="19:37">
      <c r="AI40" s="28"/>
    </row>
    <row r="41" spans="19:37">
      <c r="AI41" s="28"/>
    </row>
    <row r="42" spans="19:37">
      <c r="AI42" s="28"/>
    </row>
    <row r="43" spans="19:37">
      <c r="AI43" s="28"/>
    </row>
    <row r="44" spans="19:37">
      <c r="AI44" s="28"/>
    </row>
    <row r="45" spans="19:37">
      <c r="AI45" s="28"/>
    </row>
    <row r="46" spans="19:37">
      <c r="AI46" s="28"/>
    </row>
    <row r="47" spans="19:37">
      <c r="AI47" s="28"/>
    </row>
    <row r="48" spans="19:37">
      <c r="AI48" s="28"/>
    </row>
    <row r="49" spans="35:35">
      <c r="AI49" s="28"/>
    </row>
    <row r="50" spans="35:35">
      <c r="AI50" s="28"/>
    </row>
    <row r="51" spans="35:35">
      <c r="AI51" s="28"/>
    </row>
    <row r="52" spans="35:35">
      <c r="AI52" s="28"/>
    </row>
    <row r="53" spans="35:35">
      <c r="AI53" s="28"/>
    </row>
    <row r="54" spans="35:35">
      <c r="AI54" s="28"/>
    </row>
    <row r="55" spans="35:35">
      <c r="AI55" s="28"/>
    </row>
    <row r="56" spans="35:35">
      <c r="AI56" s="28"/>
    </row>
    <row r="57" spans="35:35">
      <c r="AI57" s="28"/>
    </row>
    <row r="58" spans="35:35">
      <c r="AI58" s="28"/>
    </row>
    <row r="59" spans="35:35">
      <c r="AI59" s="28"/>
    </row>
    <row r="60" spans="35:35">
      <c r="AI60" s="28"/>
    </row>
    <row r="61" spans="35:35">
      <c r="AI61" s="28"/>
    </row>
    <row r="62" spans="35:35">
      <c r="AI62" s="28"/>
    </row>
    <row r="63" spans="35:35">
      <c r="AI63" s="28"/>
    </row>
    <row r="64" spans="35:35">
      <c r="AI64" s="28"/>
    </row>
    <row r="65" spans="35:35">
      <c r="AI65" s="28"/>
    </row>
    <row r="66" spans="35:35">
      <c r="AI66" s="28"/>
    </row>
    <row r="67" spans="35:35">
      <c r="AI67" s="28"/>
    </row>
    <row r="68" spans="35:35">
      <c r="AI68" s="28"/>
    </row>
    <row r="69" spans="35:35">
      <c r="AI69" s="28"/>
    </row>
    <row r="70" spans="35:35">
      <c r="AI70" s="28"/>
    </row>
    <row r="71" spans="35:35">
      <c r="AI71" s="28"/>
    </row>
    <row r="72" spans="35:35">
      <c r="AI72" s="28"/>
    </row>
    <row r="73" spans="35:35">
      <c r="AI73" s="28"/>
    </row>
    <row r="74" spans="35:35">
      <c r="AI74" s="28"/>
    </row>
    <row r="75" spans="35:35">
      <c r="AI75" s="28"/>
    </row>
    <row r="76" spans="35:35">
      <c r="AI76" s="28"/>
    </row>
    <row r="77" spans="35:35">
      <c r="AI77" s="28"/>
    </row>
    <row r="78" spans="35:35">
      <c r="AI78" s="28"/>
    </row>
    <row r="79" spans="35:35">
      <c r="AI79" s="28"/>
    </row>
    <row r="80" spans="35:35">
      <c r="AI80" s="28"/>
    </row>
    <row r="81" spans="35:35">
      <c r="AI81" s="28"/>
    </row>
    <row r="82" spans="35:35">
      <c r="AI82" s="28"/>
    </row>
    <row r="83" spans="35:35">
      <c r="AI83" s="28"/>
    </row>
    <row r="84" spans="35:35">
      <c r="AI84" s="28"/>
    </row>
    <row r="85" spans="35:35">
      <c r="AI85" s="28"/>
    </row>
    <row r="86" spans="35:35">
      <c r="AI86" s="28"/>
    </row>
    <row r="87" spans="35:35">
      <c r="AI87" s="28"/>
    </row>
    <row r="88" spans="35:35">
      <c r="AI88" s="28"/>
    </row>
    <row r="89" spans="35:35">
      <c r="AI89" s="28"/>
    </row>
    <row r="90" spans="35:35">
      <c r="AI90" s="28"/>
    </row>
    <row r="91" spans="35:35">
      <c r="AI91" s="28"/>
    </row>
    <row r="92" spans="35:35">
      <c r="AI92" s="28"/>
    </row>
    <row r="93" spans="35:35">
      <c r="AI93" s="28"/>
    </row>
    <row r="94" spans="35:35">
      <c r="AI94" s="28"/>
    </row>
    <row r="95" spans="35:35">
      <c r="AI95" s="28"/>
    </row>
    <row r="96" spans="35:35">
      <c r="AI96" s="28"/>
    </row>
    <row r="97" spans="35:35">
      <c r="AI97" s="28"/>
    </row>
    <row r="98" spans="35:35">
      <c r="AI98" s="28"/>
    </row>
    <row r="99" spans="35:35">
      <c r="AI99" s="28"/>
    </row>
    <row r="100" spans="35:35">
      <c r="AI100" s="28"/>
    </row>
    <row r="101" spans="35:35">
      <c r="AI101" s="28"/>
    </row>
    <row r="102" spans="35:35">
      <c r="AI102" s="28"/>
    </row>
    <row r="103" spans="35:35">
      <c r="AI103" s="28"/>
    </row>
    <row r="104" spans="35:35">
      <c r="AI104" s="28"/>
    </row>
    <row r="105" spans="35:35">
      <c r="AI105" s="28"/>
    </row>
    <row r="106" spans="35:35">
      <c r="AI106" s="28"/>
    </row>
    <row r="107" spans="35:35">
      <c r="AI107" s="28"/>
    </row>
    <row r="108" spans="35:35">
      <c r="AI108" s="28"/>
    </row>
    <row r="109" spans="35:35">
      <c r="AI109" s="28"/>
    </row>
    <row r="110" spans="35:35">
      <c r="AI110" s="28"/>
    </row>
    <row r="111" spans="35:35">
      <c r="AI111" s="28"/>
    </row>
    <row r="112" spans="35:35">
      <c r="AI112" s="28"/>
    </row>
    <row r="113" spans="35:35">
      <c r="AI113" s="28"/>
    </row>
    <row r="114" spans="35:35">
      <c r="AI114" s="28"/>
    </row>
    <row r="115" spans="35:35">
      <c r="AI115" s="28"/>
    </row>
    <row r="116" spans="35:35">
      <c r="AI116" s="28"/>
    </row>
    <row r="117" spans="35:35">
      <c r="AI117" s="28"/>
    </row>
    <row r="118" spans="35:35">
      <c r="AI118" s="28"/>
    </row>
    <row r="119" spans="35:35">
      <c r="AI119" s="28"/>
    </row>
    <row r="120" spans="35:35">
      <c r="AI120" s="28"/>
    </row>
    <row r="121" spans="35:35">
      <c r="AI121" s="28"/>
    </row>
    <row r="122" spans="35:35">
      <c r="AI122" s="28"/>
    </row>
    <row r="123" spans="35:35">
      <c r="AI123" s="28"/>
    </row>
    <row r="124" spans="35:35">
      <c r="AI124" s="28"/>
    </row>
    <row r="125" spans="35:35">
      <c r="AI125" s="28"/>
    </row>
    <row r="126" spans="35:35">
      <c r="AI126" s="28"/>
    </row>
    <row r="127" spans="35:35">
      <c r="AI127" s="28"/>
    </row>
    <row r="128" spans="35:35">
      <c r="AI128" s="28"/>
    </row>
    <row r="129" spans="35:35">
      <c r="AI129" s="28"/>
    </row>
    <row r="130" spans="35:35">
      <c r="AI130" s="28"/>
    </row>
    <row r="131" spans="35:35">
      <c r="AI131" s="28"/>
    </row>
    <row r="132" spans="35:35">
      <c r="AI132" s="28"/>
    </row>
    <row r="133" spans="35:35">
      <c r="AI133" s="28"/>
    </row>
    <row r="134" spans="35:35">
      <c r="AI134" s="28"/>
    </row>
    <row r="135" spans="35:35">
      <c r="AI135" s="28"/>
    </row>
    <row r="136" spans="35:35">
      <c r="AI136" s="28"/>
    </row>
  </sheetData>
  <mergeCells count="28">
    <mergeCell ref="A4:AK4"/>
    <mergeCell ref="A3:AK3"/>
    <mergeCell ref="A2:AK2"/>
    <mergeCell ref="AE7:AE8"/>
    <mergeCell ref="AG7:AG8"/>
    <mergeCell ref="AI7:AI8"/>
    <mergeCell ref="AK7:AK8"/>
    <mergeCell ref="AC6:AK6"/>
    <mergeCell ref="Y8"/>
    <mergeCell ref="AA8"/>
    <mergeCell ref="Y7:AA7"/>
    <mergeCell ref="U6:AA6"/>
    <mergeCell ref="AC7:AC8"/>
    <mergeCell ref="S7:S8"/>
    <mergeCell ref="O6:S6"/>
    <mergeCell ref="U8"/>
    <mergeCell ref="W8"/>
    <mergeCell ref="U7:W7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S12"/>
  <sheetViews>
    <sheetView rightToLeft="1" workbookViewId="0">
      <selection activeCell="A8" sqref="A8:A9"/>
    </sheetView>
  </sheetViews>
  <sheetFormatPr defaultColWidth="9.140625" defaultRowHeight="21.75"/>
  <cols>
    <col min="1" max="1" width="24.7109375" style="3" bestFit="1" customWidth="1"/>
    <col min="2" max="2" width="1" style="3" customWidth="1"/>
    <col min="3" max="3" width="23.7109375" style="3" bestFit="1" customWidth="1"/>
    <col min="4" max="4" width="1" style="3" customWidth="1"/>
    <col min="5" max="5" width="13.85546875" style="3" bestFit="1" customWidth="1"/>
    <col min="6" max="6" width="1" style="3" customWidth="1"/>
    <col min="7" max="7" width="12.42578125" style="3" bestFit="1" customWidth="1"/>
    <col min="8" max="8" width="1" style="3" customWidth="1"/>
    <col min="9" max="9" width="8.28515625" style="3" bestFit="1" customWidth="1"/>
    <col min="10" max="10" width="1" style="3" customWidth="1"/>
    <col min="11" max="11" width="17.85546875" style="3" bestFit="1" customWidth="1"/>
    <col min="12" max="12" width="1" style="3" customWidth="1"/>
    <col min="13" max="13" width="19.5703125" style="3" bestFit="1" customWidth="1"/>
    <col min="14" max="14" width="1" style="3" customWidth="1"/>
    <col min="15" max="15" width="19.5703125" style="3" bestFit="1" customWidth="1"/>
    <col min="16" max="16" width="1" style="3" customWidth="1"/>
    <col min="17" max="17" width="17.85546875" style="3" bestFit="1" customWidth="1"/>
    <col min="18" max="18" width="1" style="3" customWidth="1"/>
    <col min="19" max="19" width="18" style="3" bestFit="1" customWidth="1"/>
    <col min="20" max="20" width="1" style="3" customWidth="1"/>
    <col min="21" max="21" width="9.140625" style="3" customWidth="1"/>
    <col min="22" max="16384" width="9.140625" style="3"/>
  </cols>
  <sheetData>
    <row r="2" spans="1:19" ht="22.5">
      <c r="A2" s="35" t="s">
        <v>0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</row>
    <row r="3" spans="1:19" ht="22.5">
      <c r="A3" s="35" t="s">
        <v>1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</row>
    <row r="4" spans="1:19" ht="22.5">
      <c r="A4" s="35" t="s">
        <v>2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</row>
    <row r="6" spans="1:19" ht="22.5">
      <c r="A6" s="33" t="s">
        <v>139</v>
      </c>
      <c r="C6" s="34" t="s">
        <v>140</v>
      </c>
      <c r="D6" s="34" t="s">
        <v>140</v>
      </c>
      <c r="E6" s="34" t="s">
        <v>140</v>
      </c>
      <c r="F6" s="34" t="s">
        <v>140</v>
      </c>
      <c r="G6" s="34" t="s">
        <v>140</v>
      </c>
      <c r="H6" s="34" t="s">
        <v>140</v>
      </c>
      <c r="I6" s="34" t="s">
        <v>140</v>
      </c>
      <c r="K6" s="34" t="s">
        <v>227</v>
      </c>
      <c r="M6" s="34" t="s">
        <v>5</v>
      </c>
      <c r="N6" s="34" t="s">
        <v>5</v>
      </c>
      <c r="O6" s="34" t="s">
        <v>5</v>
      </c>
      <c r="Q6" s="34" t="s">
        <v>6</v>
      </c>
      <c r="R6" s="34" t="s">
        <v>6</v>
      </c>
      <c r="S6" s="34" t="s">
        <v>6</v>
      </c>
    </row>
    <row r="7" spans="1:19" ht="22.5">
      <c r="A7" s="34" t="s">
        <v>139</v>
      </c>
      <c r="C7" s="34" t="s">
        <v>141</v>
      </c>
      <c r="E7" s="34" t="s">
        <v>142</v>
      </c>
      <c r="G7" s="34" t="s">
        <v>143</v>
      </c>
      <c r="I7" s="34" t="s">
        <v>72</v>
      </c>
      <c r="K7" s="34" t="s">
        <v>144</v>
      </c>
      <c r="M7" s="34" t="s">
        <v>145</v>
      </c>
      <c r="O7" s="34" t="s">
        <v>146</v>
      </c>
      <c r="Q7" s="34" t="s">
        <v>144</v>
      </c>
      <c r="S7" s="34" t="s">
        <v>138</v>
      </c>
    </row>
    <row r="8" spans="1:19">
      <c r="A8" s="3" t="s">
        <v>147</v>
      </c>
      <c r="C8" s="3" t="s">
        <v>148</v>
      </c>
      <c r="E8" s="3" t="s">
        <v>149</v>
      </c>
      <c r="G8" s="3" t="s">
        <v>150</v>
      </c>
      <c r="I8" s="3">
        <v>0</v>
      </c>
      <c r="K8" s="5">
        <v>504055868803</v>
      </c>
      <c r="M8" s="5">
        <v>1261487415674</v>
      </c>
      <c r="O8" s="5">
        <v>1064332334298</v>
      </c>
      <c r="Q8" s="5">
        <v>701210950179</v>
      </c>
      <c r="S8" s="8">
        <v>3.5073078147969172E-2</v>
      </c>
    </row>
    <row r="9" spans="1:19">
      <c r="A9" s="3" t="s">
        <v>151</v>
      </c>
      <c r="C9" s="3" t="s">
        <v>152</v>
      </c>
      <c r="E9" s="3" t="s">
        <v>149</v>
      </c>
      <c r="G9" s="3" t="s">
        <v>153</v>
      </c>
      <c r="I9" s="3">
        <v>0</v>
      </c>
      <c r="K9" s="5">
        <v>61047428693</v>
      </c>
      <c r="M9" s="5">
        <v>9543278691</v>
      </c>
      <c r="O9" s="5">
        <v>67218274130</v>
      </c>
      <c r="Q9" s="5">
        <v>3372433254</v>
      </c>
      <c r="S9" s="8">
        <v>1.6868192807907223E-4</v>
      </c>
    </row>
    <row r="10" spans="1:19" ht="22.5" thickBot="1">
      <c r="K10" s="6">
        <f>SUM(K8:K9)</f>
        <v>565103297496</v>
      </c>
      <c r="M10" s="6">
        <f>SUM(M8:M9)</f>
        <v>1271030694365</v>
      </c>
      <c r="O10" s="6">
        <f>SUM(O8:O9)</f>
        <v>1131550608428</v>
      </c>
      <c r="Q10" s="6">
        <f>SUM(Q8:Q9)</f>
        <v>704583383433</v>
      </c>
      <c r="S10" s="12">
        <v>3.5200000000000002E-2</v>
      </c>
    </row>
    <row r="11" spans="1:19" ht="22.5" thickTop="1"/>
    <row r="12" spans="1:19">
      <c r="Q12" s="5"/>
      <c r="S12" s="5"/>
    </row>
  </sheetData>
  <mergeCells count="17">
    <mergeCell ref="A4:S4"/>
    <mergeCell ref="A3:S3"/>
    <mergeCell ref="A2:S2"/>
    <mergeCell ref="Q7"/>
    <mergeCell ref="S7"/>
    <mergeCell ref="Q6:S6"/>
    <mergeCell ref="K7"/>
    <mergeCell ref="K6"/>
    <mergeCell ref="M7"/>
    <mergeCell ref="O7"/>
    <mergeCell ref="M6:O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paperSize="9" orientation="portrait" r:id="rId1"/>
  <ignoredErrors>
    <ignoredError sqref="C8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K23"/>
  <sheetViews>
    <sheetView rightToLeft="1" workbookViewId="0">
      <selection activeCell="E18" sqref="E18"/>
    </sheetView>
  </sheetViews>
  <sheetFormatPr defaultColWidth="9.140625" defaultRowHeight="21.75"/>
  <cols>
    <col min="1" max="1" width="28" style="3" bestFit="1" customWidth="1"/>
    <col min="2" max="2" width="1" style="3" customWidth="1"/>
    <col min="3" max="3" width="18.42578125" style="3" bestFit="1" customWidth="1"/>
    <col min="4" max="4" width="1" style="3" customWidth="1"/>
    <col min="5" max="5" width="19.28515625" style="3" bestFit="1" customWidth="1"/>
    <col min="6" max="6" width="1" style="3" customWidth="1"/>
    <col min="7" max="7" width="30" style="3" bestFit="1" customWidth="1"/>
    <col min="8" max="8" width="1" style="3" customWidth="1"/>
    <col min="9" max="9" width="9.140625" style="3" customWidth="1"/>
    <col min="10" max="11" width="18.42578125" style="3" bestFit="1" customWidth="1"/>
    <col min="12" max="16384" width="9.140625" style="3"/>
  </cols>
  <sheetData>
    <row r="2" spans="1:11" ht="22.5">
      <c r="A2" s="35" t="s">
        <v>0</v>
      </c>
      <c r="B2" s="35"/>
      <c r="C2" s="35"/>
      <c r="D2" s="35"/>
      <c r="E2" s="35"/>
      <c r="F2" s="35"/>
      <c r="G2" s="35"/>
    </row>
    <row r="3" spans="1:11" ht="22.5">
      <c r="A3" s="35" t="s">
        <v>154</v>
      </c>
      <c r="B3" s="35"/>
      <c r="C3" s="35"/>
      <c r="D3" s="35"/>
      <c r="E3" s="35"/>
      <c r="F3" s="35"/>
      <c r="G3" s="35"/>
    </row>
    <row r="4" spans="1:11" ht="22.5">
      <c r="A4" s="35" t="s">
        <v>2</v>
      </c>
      <c r="B4" s="35"/>
      <c r="C4" s="35"/>
      <c r="D4" s="35"/>
      <c r="E4" s="35"/>
      <c r="F4" s="35"/>
      <c r="G4" s="35"/>
    </row>
    <row r="6" spans="1:11" ht="22.5">
      <c r="A6" s="34" t="s">
        <v>158</v>
      </c>
      <c r="C6" s="34" t="s">
        <v>144</v>
      </c>
      <c r="E6" s="34" t="s">
        <v>215</v>
      </c>
      <c r="G6" s="34" t="s">
        <v>13</v>
      </c>
    </row>
    <row r="7" spans="1:11">
      <c r="A7" s="3" t="s">
        <v>224</v>
      </c>
      <c r="C7" s="5">
        <v>1278776935309</v>
      </c>
      <c r="E7" s="8">
        <f>C7/C11</f>
        <v>0.9822852220185907</v>
      </c>
      <c r="G7" s="8">
        <v>6.3961698508079395E-2</v>
      </c>
      <c r="J7" s="5"/>
      <c r="K7" s="5"/>
    </row>
    <row r="8" spans="1:11">
      <c r="A8" s="3" t="s">
        <v>225</v>
      </c>
      <c r="C8" s="5">
        <v>17651087986</v>
      </c>
      <c r="E8" s="8">
        <f>C8/C11</f>
        <v>1.3558582738285068E-2</v>
      </c>
      <c r="G8" s="8">
        <v>8.8286982387555783E-4</v>
      </c>
      <c r="J8" s="5"/>
      <c r="K8" s="5"/>
    </row>
    <row r="9" spans="1:11">
      <c r="A9" s="3" t="s">
        <v>226</v>
      </c>
      <c r="C9" s="5">
        <v>1400152148</v>
      </c>
      <c r="E9" s="8">
        <f>C9/C11</f>
        <v>1.0755189005857784E-3</v>
      </c>
      <c r="G9" s="8">
        <v>7.003262811756585E-5</v>
      </c>
      <c r="J9" s="5"/>
      <c r="K9" s="5"/>
    </row>
    <row r="10" spans="1:11">
      <c r="A10" s="3" t="s">
        <v>222</v>
      </c>
      <c r="C10" s="5">
        <v>4010543744</v>
      </c>
      <c r="E10" s="8">
        <f>C10/C11</f>
        <v>3.0806763425384903E-3</v>
      </c>
      <c r="G10" s="8">
        <v>2.0059885561292742E-4</v>
      </c>
      <c r="J10" s="5"/>
      <c r="K10" s="5"/>
    </row>
    <row r="11" spans="1:11" ht="22.5" thickBot="1">
      <c r="C11" s="6">
        <f>SUM(C7:C10)</f>
        <v>1301838719187</v>
      </c>
      <c r="E11" s="22">
        <f>SUM(E7:E10)</f>
        <v>1</v>
      </c>
      <c r="G11" s="20">
        <f>SUM(G7:G10)</f>
        <v>6.5115199815685448E-2</v>
      </c>
      <c r="J11" s="5"/>
      <c r="K11" s="5"/>
    </row>
    <row r="12" spans="1:11" ht="22.5" thickTop="1">
      <c r="K12" s="5"/>
    </row>
    <row r="13" spans="1:11">
      <c r="G13" s="5"/>
      <c r="K13" s="5"/>
    </row>
    <row r="14" spans="1:11">
      <c r="G14" s="5"/>
    </row>
    <row r="15" spans="1:11">
      <c r="G15" s="5"/>
    </row>
    <row r="16" spans="1:11">
      <c r="G16" s="5"/>
    </row>
    <row r="17" spans="7:7">
      <c r="G17" s="5"/>
    </row>
    <row r="18" spans="7:7">
      <c r="G18" s="5"/>
    </row>
    <row r="19" spans="7:7">
      <c r="G19" s="5"/>
    </row>
    <row r="20" spans="7:7">
      <c r="G20" s="5"/>
    </row>
    <row r="21" spans="7:7">
      <c r="G21" s="5"/>
    </row>
    <row r="22" spans="7:7">
      <c r="G22" s="5"/>
    </row>
    <row r="23" spans="7:7">
      <c r="G23" s="5"/>
    </row>
  </sheetData>
  <mergeCells count="7">
    <mergeCell ref="A3:G3"/>
    <mergeCell ref="A2:G2"/>
    <mergeCell ref="A6"/>
    <mergeCell ref="C6"/>
    <mergeCell ref="E6"/>
    <mergeCell ref="G6"/>
    <mergeCell ref="A4:G4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S17"/>
  <sheetViews>
    <sheetView rightToLeft="1" workbookViewId="0">
      <selection activeCell="I12" sqref="I12"/>
    </sheetView>
  </sheetViews>
  <sheetFormatPr defaultColWidth="9.140625" defaultRowHeight="21.75"/>
  <cols>
    <col min="1" max="1" width="27.7109375" style="3" bestFit="1" customWidth="1"/>
    <col min="2" max="2" width="1" style="3" customWidth="1"/>
    <col min="3" max="3" width="16" style="3" bestFit="1" customWidth="1"/>
    <col min="4" max="4" width="1" style="3" customWidth="1"/>
    <col min="5" max="5" width="15" style="3" bestFit="1" customWidth="1"/>
    <col min="6" max="6" width="1" style="3" customWidth="1"/>
    <col min="7" max="7" width="9.140625" style="3" bestFit="1" customWidth="1"/>
    <col min="8" max="8" width="1" style="3" customWidth="1"/>
    <col min="9" max="9" width="14.28515625" style="3" bestFit="1" customWidth="1"/>
    <col min="10" max="10" width="1" style="3" customWidth="1"/>
    <col min="11" max="11" width="11.7109375" style="3" bestFit="1" customWidth="1"/>
    <col min="12" max="12" width="1" style="3" customWidth="1"/>
    <col min="13" max="13" width="14.28515625" style="3" bestFit="1" customWidth="1"/>
    <col min="14" max="14" width="1" style="3" customWidth="1"/>
    <col min="15" max="15" width="15.42578125" style="3" bestFit="1" customWidth="1"/>
    <col min="16" max="16" width="1" style="3" customWidth="1"/>
    <col min="17" max="17" width="11.7109375" style="3" bestFit="1" customWidth="1"/>
    <col min="18" max="18" width="1" style="3" customWidth="1"/>
    <col min="19" max="19" width="15.42578125" style="3" bestFit="1" customWidth="1"/>
    <col min="20" max="20" width="1" style="3" customWidth="1"/>
    <col min="21" max="21" width="9.140625" style="3" customWidth="1"/>
    <col min="22" max="16384" width="9.140625" style="3"/>
  </cols>
  <sheetData>
    <row r="2" spans="1:19" ht="22.5">
      <c r="A2" s="35" t="s">
        <v>0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</row>
    <row r="3" spans="1:19" ht="22.5">
      <c r="A3" s="35" t="s">
        <v>154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</row>
    <row r="4" spans="1:19" ht="22.5">
      <c r="A4" s="35" t="s">
        <v>2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</row>
    <row r="6" spans="1:19" ht="22.5">
      <c r="A6" s="34" t="s">
        <v>155</v>
      </c>
      <c r="B6" s="34" t="s">
        <v>155</v>
      </c>
      <c r="C6" s="34" t="s">
        <v>155</v>
      </c>
      <c r="D6" s="34" t="s">
        <v>155</v>
      </c>
      <c r="E6" s="34" t="s">
        <v>155</v>
      </c>
      <c r="F6" s="34" t="s">
        <v>155</v>
      </c>
      <c r="G6" s="34" t="s">
        <v>155</v>
      </c>
      <c r="I6" s="34" t="s">
        <v>156</v>
      </c>
      <c r="J6" s="34" t="s">
        <v>156</v>
      </c>
      <c r="K6" s="34" t="s">
        <v>156</v>
      </c>
      <c r="L6" s="34" t="s">
        <v>156</v>
      </c>
      <c r="M6" s="34" t="s">
        <v>156</v>
      </c>
      <c r="O6" s="34" t="s">
        <v>157</v>
      </c>
      <c r="P6" s="34" t="s">
        <v>157</v>
      </c>
      <c r="Q6" s="34" t="s">
        <v>157</v>
      </c>
      <c r="R6" s="34" t="s">
        <v>157</v>
      </c>
      <c r="S6" s="34" t="s">
        <v>157</v>
      </c>
    </row>
    <row r="7" spans="1:19" ht="22.5">
      <c r="A7" s="34" t="s">
        <v>158</v>
      </c>
      <c r="C7" s="34" t="s">
        <v>159</v>
      </c>
      <c r="E7" s="34" t="s">
        <v>71</v>
      </c>
      <c r="G7" s="34" t="s">
        <v>72</v>
      </c>
      <c r="I7" s="34" t="s">
        <v>160</v>
      </c>
      <c r="K7" s="34" t="s">
        <v>161</v>
      </c>
      <c r="M7" s="34" t="s">
        <v>162</v>
      </c>
      <c r="O7" s="34" t="s">
        <v>160</v>
      </c>
      <c r="Q7" s="34" t="s">
        <v>161</v>
      </c>
      <c r="S7" s="34" t="s">
        <v>162</v>
      </c>
    </row>
    <row r="8" spans="1:19">
      <c r="A8" s="1" t="s">
        <v>135</v>
      </c>
      <c r="C8" s="3" t="s">
        <v>228</v>
      </c>
      <c r="E8" s="3" t="s">
        <v>137</v>
      </c>
      <c r="G8" s="5">
        <v>15</v>
      </c>
      <c r="I8" s="5">
        <v>2427846570</v>
      </c>
      <c r="K8" s="3">
        <v>0</v>
      </c>
      <c r="M8" s="5">
        <v>2427846570</v>
      </c>
      <c r="O8" s="5">
        <v>14139936742</v>
      </c>
      <c r="Q8" s="3">
        <v>0</v>
      </c>
      <c r="S8" s="5">
        <v>14139936742</v>
      </c>
    </row>
    <row r="9" spans="1:19">
      <c r="A9" s="1" t="s">
        <v>132</v>
      </c>
      <c r="C9" s="3" t="s">
        <v>228</v>
      </c>
      <c r="E9" s="3" t="s">
        <v>134</v>
      </c>
      <c r="G9" s="5">
        <v>15</v>
      </c>
      <c r="I9" s="5">
        <v>807969518</v>
      </c>
      <c r="K9" s="3">
        <v>0</v>
      </c>
      <c r="M9" s="5">
        <v>807969518</v>
      </c>
      <c r="O9" s="5">
        <v>12597655321</v>
      </c>
      <c r="Q9" s="3">
        <v>0</v>
      </c>
      <c r="S9" s="5">
        <v>12597655321</v>
      </c>
    </row>
    <row r="10" spans="1:19">
      <c r="A10" s="1" t="s">
        <v>129</v>
      </c>
      <c r="C10" s="3" t="s">
        <v>228</v>
      </c>
      <c r="E10" s="3" t="s">
        <v>131</v>
      </c>
      <c r="G10" s="5">
        <v>15</v>
      </c>
      <c r="I10" s="5">
        <v>11884683</v>
      </c>
      <c r="K10" s="3">
        <v>0</v>
      </c>
      <c r="M10" s="5">
        <v>11884683</v>
      </c>
      <c r="O10" s="5">
        <v>12666187</v>
      </c>
      <c r="Q10" s="3">
        <v>0</v>
      </c>
      <c r="S10" s="5">
        <v>12666187</v>
      </c>
    </row>
    <row r="11" spans="1:19">
      <c r="A11" s="1" t="s">
        <v>147</v>
      </c>
      <c r="C11" s="5">
        <v>1</v>
      </c>
      <c r="E11" s="3" t="s">
        <v>228</v>
      </c>
      <c r="G11" s="3">
        <v>0</v>
      </c>
      <c r="I11" s="5">
        <v>942338450</v>
      </c>
      <c r="K11" s="5">
        <v>0</v>
      </c>
      <c r="M11" s="5">
        <v>942338450</v>
      </c>
      <c r="O11" s="5">
        <v>33964791775</v>
      </c>
      <c r="Q11" s="5">
        <v>0</v>
      </c>
      <c r="S11" s="5">
        <v>33964791775</v>
      </c>
    </row>
    <row r="12" spans="1:19">
      <c r="A12" s="1" t="s">
        <v>151</v>
      </c>
      <c r="C12" s="5">
        <v>17</v>
      </c>
      <c r="E12" s="3" t="s">
        <v>228</v>
      </c>
      <c r="G12" s="3">
        <v>0</v>
      </c>
      <c r="I12" s="5">
        <v>457813698</v>
      </c>
      <c r="K12" s="5">
        <v>0</v>
      </c>
      <c r="M12" s="5">
        <v>457813698</v>
      </c>
      <c r="O12" s="5">
        <v>8101433422</v>
      </c>
      <c r="Q12" s="5">
        <v>0</v>
      </c>
      <c r="S12" s="5">
        <v>8101433422</v>
      </c>
    </row>
    <row r="13" spans="1:19" ht="22.5" thickBot="1">
      <c r="A13" s="1"/>
      <c r="I13" s="6">
        <f>SUM(I8:I12)</f>
        <v>4647852919</v>
      </c>
      <c r="K13" s="10">
        <f>SUM(K8:K12)</f>
        <v>0</v>
      </c>
      <c r="M13" s="6">
        <f>SUM(M8:M12)</f>
        <v>4647852919</v>
      </c>
      <c r="O13" s="6">
        <f>SUM(O8:O12)</f>
        <v>68816483447</v>
      </c>
      <c r="Q13" s="10">
        <f>SUM(Q8:Q12)</f>
        <v>0</v>
      </c>
      <c r="S13" s="6">
        <f>SUM(S8:S12)</f>
        <v>68816483447</v>
      </c>
    </row>
    <row r="14" spans="1:19" ht="22.5" thickTop="1">
      <c r="M14" s="5"/>
    </row>
    <row r="15" spans="1:19">
      <c r="I15" s="11"/>
      <c r="M15" s="5"/>
      <c r="O15" s="5"/>
      <c r="S15" s="21"/>
    </row>
    <row r="16" spans="1:19">
      <c r="M16" s="5"/>
      <c r="O16" s="5"/>
    </row>
    <row r="17" spans="13:13">
      <c r="M17" s="5"/>
    </row>
  </sheetData>
  <mergeCells count="16">
    <mergeCell ref="A4:S4"/>
    <mergeCell ref="A3:S3"/>
    <mergeCell ref="A2:S2"/>
    <mergeCell ref="Q7"/>
    <mergeCell ref="S7"/>
    <mergeCell ref="O6:S6"/>
    <mergeCell ref="I7"/>
    <mergeCell ref="K7"/>
    <mergeCell ref="M7"/>
    <mergeCell ref="I6:M6"/>
    <mergeCell ref="O7"/>
    <mergeCell ref="A7"/>
    <mergeCell ref="C7"/>
    <mergeCell ref="E7"/>
    <mergeCell ref="G7"/>
    <mergeCell ref="A6:G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S20"/>
  <sheetViews>
    <sheetView rightToLeft="1" workbookViewId="0">
      <selection activeCell="C24" sqref="C24"/>
    </sheetView>
  </sheetViews>
  <sheetFormatPr defaultColWidth="9.140625" defaultRowHeight="21.75"/>
  <cols>
    <col min="1" max="1" width="35.7109375" style="3" customWidth="1"/>
    <col min="2" max="2" width="1" style="3" customWidth="1"/>
    <col min="3" max="3" width="12.140625" style="3" bestFit="1" customWidth="1"/>
    <col min="4" max="4" width="1" style="3" customWidth="1"/>
    <col min="5" max="5" width="32.28515625" style="3" bestFit="1" customWidth="1"/>
    <col min="6" max="6" width="1" style="3" customWidth="1"/>
    <col min="7" max="7" width="21.85546875" style="3" bestFit="1" customWidth="1"/>
    <col min="8" max="8" width="1" style="3" customWidth="1"/>
    <col min="9" max="9" width="21.28515625" style="3" bestFit="1" customWidth="1"/>
    <col min="10" max="10" width="1" style="3" customWidth="1"/>
    <col min="11" max="11" width="14.28515625" style="3" bestFit="1" customWidth="1"/>
    <col min="12" max="12" width="1" style="3" customWidth="1"/>
    <col min="13" max="13" width="23.140625" style="3" bestFit="1" customWidth="1"/>
    <col min="14" max="14" width="1" style="3" customWidth="1"/>
    <col min="15" max="15" width="21.28515625" style="3" bestFit="1" customWidth="1"/>
    <col min="16" max="16" width="1" style="3" customWidth="1"/>
    <col min="17" max="17" width="14.28515625" style="3" bestFit="1" customWidth="1"/>
    <col min="18" max="18" width="1" style="3" customWidth="1"/>
    <col min="19" max="19" width="23.140625" style="3" bestFit="1" customWidth="1"/>
    <col min="20" max="20" width="1" style="3" customWidth="1"/>
    <col min="21" max="21" width="9.140625" style="3" customWidth="1"/>
    <col min="22" max="16384" width="9.140625" style="3"/>
  </cols>
  <sheetData>
    <row r="2" spans="1:19" ht="22.5">
      <c r="A2" s="35" t="s">
        <v>0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</row>
    <row r="3" spans="1:19" ht="22.5">
      <c r="A3" s="35" t="s">
        <v>154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</row>
    <row r="4" spans="1:19" ht="22.5">
      <c r="A4" s="35" t="s">
        <v>2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</row>
    <row r="6" spans="1:19" ht="22.5">
      <c r="A6" s="33" t="s">
        <v>3</v>
      </c>
      <c r="C6" s="34" t="s">
        <v>164</v>
      </c>
      <c r="D6" s="34" t="s">
        <v>164</v>
      </c>
      <c r="E6" s="34" t="s">
        <v>164</v>
      </c>
      <c r="F6" s="34" t="s">
        <v>164</v>
      </c>
      <c r="G6" s="34" t="s">
        <v>164</v>
      </c>
      <c r="I6" s="34" t="s">
        <v>156</v>
      </c>
      <c r="J6" s="34" t="s">
        <v>156</v>
      </c>
      <c r="K6" s="34" t="s">
        <v>156</v>
      </c>
      <c r="L6" s="34" t="s">
        <v>156</v>
      </c>
      <c r="M6" s="34" t="s">
        <v>156</v>
      </c>
      <c r="O6" s="34" t="s">
        <v>157</v>
      </c>
      <c r="P6" s="34" t="s">
        <v>157</v>
      </c>
      <c r="Q6" s="34" t="s">
        <v>157</v>
      </c>
      <c r="R6" s="34" t="s">
        <v>157</v>
      </c>
      <c r="S6" s="34" t="s">
        <v>157</v>
      </c>
    </row>
    <row r="7" spans="1:19" ht="22.5">
      <c r="A7" s="34" t="s">
        <v>3</v>
      </c>
      <c r="C7" s="34" t="s">
        <v>165</v>
      </c>
      <c r="E7" s="34" t="s">
        <v>166</v>
      </c>
      <c r="G7" s="34" t="s">
        <v>167</v>
      </c>
      <c r="I7" s="34" t="s">
        <v>168</v>
      </c>
      <c r="K7" s="34" t="s">
        <v>161</v>
      </c>
      <c r="M7" s="34" t="s">
        <v>169</v>
      </c>
      <c r="O7" s="34" t="s">
        <v>168</v>
      </c>
      <c r="Q7" s="34" t="s">
        <v>161</v>
      </c>
      <c r="S7" s="34" t="s">
        <v>169</v>
      </c>
    </row>
    <row r="8" spans="1:19">
      <c r="A8" s="29" t="s">
        <v>43</v>
      </c>
      <c r="C8" s="3" t="s">
        <v>170</v>
      </c>
      <c r="E8" s="5">
        <v>69365191</v>
      </c>
      <c r="G8" s="5">
        <v>1300</v>
      </c>
      <c r="I8" s="5">
        <v>90174748300</v>
      </c>
      <c r="K8" s="5">
        <v>6477906267</v>
      </c>
      <c r="M8" s="5">
        <v>83696842033</v>
      </c>
      <c r="O8" s="5">
        <v>90174748300</v>
      </c>
      <c r="Q8" s="5">
        <v>6477906267</v>
      </c>
      <c r="S8" s="5">
        <v>83696842033</v>
      </c>
    </row>
    <row r="9" spans="1:19">
      <c r="A9" s="29" t="s">
        <v>46</v>
      </c>
      <c r="C9" s="3" t="s">
        <v>171</v>
      </c>
      <c r="E9" s="5">
        <v>19049139</v>
      </c>
      <c r="G9" s="5">
        <v>800</v>
      </c>
      <c r="I9" s="5">
        <v>15239311200</v>
      </c>
      <c r="K9" s="5">
        <v>326848498</v>
      </c>
      <c r="M9" s="5">
        <v>14912462702</v>
      </c>
      <c r="O9" s="5">
        <v>15239311200</v>
      </c>
      <c r="Q9" s="5">
        <v>326848498</v>
      </c>
      <c r="S9" s="5">
        <v>14912462702</v>
      </c>
    </row>
    <row r="10" spans="1:19">
      <c r="A10" s="29" t="s">
        <v>57</v>
      </c>
      <c r="C10" s="3" t="s">
        <v>172</v>
      </c>
      <c r="E10" s="5">
        <v>11705960</v>
      </c>
      <c r="G10" s="5">
        <v>1250</v>
      </c>
      <c r="I10" s="5">
        <v>0</v>
      </c>
      <c r="K10" s="5">
        <v>0</v>
      </c>
      <c r="M10" s="5">
        <v>0</v>
      </c>
      <c r="O10" s="5">
        <v>14632450000</v>
      </c>
      <c r="Q10" s="5">
        <v>1840008683</v>
      </c>
      <c r="S10" s="5">
        <v>12792441317</v>
      </c>
    </row>
    <row r="11" spans="1:19">
      <c r="A11" s="29" t="s">
        <v>56</v>
      </c>
      <c r="C11" s="3" t="s">
        <v>173</v>
      </c>
      <c r="E11" s="5">
        <v>43100791</v>
      </c>
      <c r="G11" s="5">
        <v>1250</v>
      </c>
      <c r="I11" s="5">
        <v>0</v>
      </c>
      <c r="K11" s="5">
        <v>0</v>
      </c>
      <c r="M11" s="5">
        <v>0</v>
      </c>
      <c r="O11" s="5">
        <v>53875988750</v>
      </c>
      <c r="Q11" s="5">
        <v>0</v>
      </c>
      <c r="S11" s="5">
        <v>53875988750</v>
      </c>
    </row>
    <row r="12" spans="1:19">
      <c r="A12" s="29" t="s">
        <v>22</v>
      </c>
      <c r="C12" s="3" t="s">
        <v>174</v>
      </c>
      <c r="E12" s="5">
        <v>3837106</v>
      </c>
      <c r="G12" s="5">
        <v>6800</v>
      </c>
      <c r="I12" s="5">
        <v>0</v>
      </c>
      <c r="K12" s="5">
        <v>0</v>
      </c>
      <c r="M12" s="5">
        <v>0</v>
      </c>
      <c r="O12" s="5">
        <v>26092320800</v>
      </c>
      <c r="Q12" s="5">
        <v>0</v>
      </c>
      <c r="S12" s="5">
        <v>26092320800</v>
      </c>
    </row>
    <row r="13" spans="1:19">
      <c r="A13" s="29" t="s">
        <v>175</v>
      </c>
      <c r="C13" s="3" t="s">
        <v>176</v>
      </c>
      <c r="E13" s="5">
        <v>850000</v>
      </c>
      <c r="G13" s="5">
        <v>348</v>
      </c>
      <c r="I13" s="5">
        <v>0</v>
      </c>
      <c r="K13" s="5">
        <v>0</v>
      </c>
      <c r="M13" s="5">
        <v>0</v>
      </c>
      <c r="O13" s="5">
        <v>295800000</v>
      </c>
      <c r="Q13" s="5">
        <v>0</v>
      </c>
      <c r="S13" s="5">
        <v>295800000</v>
      </c>
    </row>
    <row r="14" spans="1:19">
      <c r="A14" s="29" t="s">
        <v>58</v>
      </c>
      <c r="C14" s="3" t="s">
        <v>177</v>
      </c>
      <c r="E14" s="5">
        <v>1644029</v>
      </c>
      <c r="G14" s="5">
        <v>350</v>
      </c>
      <c r="I14" s="5">
        <v>575410150</v>
      </c>
      <c r="K14" s="5">
        <v>61588242</v>
      </c>
      <c r="M14" s="5">
        <v>513821908</v>
      </c>
      <c r="O14" s="5">
        <v>575410150</v>
      </c>
      <c r="Q14" s="5">
        <v>61588242</v>
      </c>
      <c r="S14" s="5">
        <v>513821908</v>
      </c>
    </row>
    <row r="15" spans="1:19">
      <c r="A15" s="29" t="s">
        <v>26</v>
      </c>
      <c r="C15" s="3" t="s">
        <v>178</v>
      </c>
      <c r="E15" s="5">
        <v>10290128</v>
      </c>
      <c r="G15" s="5">
        <v>867</v>
      </c>
      <c r="I15" s="5">
        <v>8921540976</v>
      </c>
      <c r="K15" s="5">
        <v>1158167168</v>
      </c>
      <c r="M15" s="5">
        <v>7763373808</v>
      </c>
      <c r="O15" s="5">
        <v>8921540976</v>
      </c>
      <c r="Q15" s="5">
        <v>1158167168</v>
      </c>
      <c r="S15" s="5">
        <v>7763373808</v>
      </c>
    </row>
    <row r="16" spans="1:19">
      <c r="A16" s="29" t="s">
        <v>229</v>
      </c>
      <c r="C16" s="3" t="s">
        <v>230</v>
      </c>
      <c r="E16" s="5">
        <v>488969</v>
      </c>
      <c r="G16" s="5">
        <v>600</v>
      </c>
      <c r="I16" s="5">
        <v>0</v>
      </c>
      <c r="K16" s="5">
        <v>0</v>
      </c>
      <c r="M16" s="5">
        <v>0</v>
      </c>
      <c r="O16" s="5">
        <v>293381400</v>
      </c>
      <c r="Q16" s="5">
        <v>0</v>
      </c>
      <c r="S16" s="5">
        <v>293381400</v>
      </c>
    </row>
    <row r="17" spans="9:19" ht="22.5" thickBot="1">
      <c r="I17" s="6">
        <f>SUM(I8:I16)</f>
        <v>114911010626</v>
      </c>
      <c r="K17" s="6">
        <f>SUM(K8:K16)</f>
        <v>8024510175</v>
      </c>
      <c r="M17" s="6">
        <f>SUM(M8:M16)</f>
        <v>106886500451</v>
      </c>
      <c r="O17" s="6">
        <f>SUM(O8:O16)</f>
        <v>210100951576</v>
      </c>
      <c r="Q17" s="6">
        <f>SUM(Q8:Q16)</f>
        <v>9864518858</v>
      </c>
      <c r="S17" s="6">
        <f>SUM(S8:S16)</f>
        <v>200236432718</v>
      </c>
    </row>
    <row r="18" spans="9:19" ht="22.5" thickTop="1">
      <c r="I18" s="13"/>
      <c r="J18" s="14"/>
      <c r="K18" s="13"/>
      <c r="L18" s="14"/>
      <c r="M18" s="13"/>
      <c r="O18" s="5"/>
      <c r="Q18" s="5"/>
      <c r="S18" s="5"/>
    </row>
    <row r="19" spans="9:19">
      <c r="I19" s="14"/>
      <c r="J19" s="14"/>
      <c r="K19" s="14"/>
      <c r="L19" s="14"/>
      <c r="M19" s="13"/>
      <c r="O19" s="5"/>
      <c r="S19" s="5"/>
    </row>
    <row r="20" spans="9:19">
      <c r="I20" s="14"/>
      <c r="J20" s="14"/>
      <c r="K20" s="14"/>
      <c r="L20" s="14"/>
      <c r="M20" s="13"/>
      <c r="S20" s="5"/>
    </row>
  </sheetData>
  <mergeCells count="16">
    <mergeCell ref="A4:S4"/>
    <mergeCell ref="A3:S3"/>
    <mergeCell ref="A2:S2"/>
    <mergeCell ref="Q7"/>
    <mergeCell ref="S7"/>
    <mergeCell ref="O6:S6"/>
    <mergeCell ref="I7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W86"/>
  <sheetViews>
    <sheetView rightToLeft="1" topLeftCell="A65" workbookViewId="0">
      <selection activeCell="I84" sqref="I84"/>
    </sheetView>
  </sheetViews>
  <sheetFormatPr defaultColWidth="9.140625" defaultRowHeight="21.75"/>
  <cols>
    <col min="1" max="1" width="36.140625" style="3" bestFit="1" customWidth="1"/>
    <col min="2" max="2" width="1" style="3" customWidth="1"/>
    <col min="3" max="3" width="13.140625" style="3" bestFit="1" customWidth="1"/>
    <col min="4" max="4" width="1" style="3" customWidth="1"/>
    <col min="5" max="5" width="19.5703125" style="3" bestFit="1" customWidth="1"/>
    <col min="6" max="6" width="1" style="3" customWidth="1"/>
    <col min="7" max="7" width="19.5703125" style="3" bestFit="1" customWidth="1"/>
    <col min="8" max="8" width="1" style="3" customWidth="1"/>
    <col min="9" max="9" width="30.28515625" style="3" bestFit="1" customWidth="1"/>
    <col min="10" max="10" width="1" style="3" customWidth="1"/>
    <col min="11" max="11" width="13.140625" style="3" bestFit="1" customWidth="1"/>
    <col min="12" max="12" width="1" style="3" customWidth="1"/>
    <col min="13" max="13" width="20.140625" style="3" bestFit="1" customWidth="1"/>
    <col min="14" max="14" width="1" style="3" customWidth="1"/>
    <col min="15" max="15" width="19.5703125" style="3" bestFit="1" customWidth="1"/>
    <col min="16" max="16" width="1" style="3" customWidth="1"/>
    <col min="17" max="17" width="30.28515625" style="3" bestFit="1" customWidth="1"/>
    <col min="18" max="18" width="1" style="3" customWidth="1"/>
    <col min="19" max="19" width="18.42578125" style="3" bestFit="1" customWidth="1"/>
    <col min="20" max="21" width="9.140625" style="3"/>
    <col min="22" max="22" width="19.5703125" style="3" bestFit="1" customWidth="1"/>
    <col min="23" max="23" width="17.85546875" style="3" bestFit="1" customWidth="1"/>
    <col min="24" max="16384" width="9.140625" style="3"/>
  </cols>
  <sheetData>
    <row r="2" spans="1:23" ht="22.5">
      <c r="A2" s="35" t="s">
        <v>0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16"/>
      <c r="S2" s="16"/>
      <c r="T2" s="16"/>
      <c r="U2" s="16"/>
      <c r="V2" s="16"/>
    </row>
    <row r="3" spans="1:23" ht="22.5">
      <c r="A3" s="35" t="s">
        <v>154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</row>
    <row r="4" spans="1:23" ht="22.5">
      <c r="A4" s="35" t="s">
        <v>2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</row>
    <row r="6" spans="1:23" ht="22.5">
      <c r="A6" s="33" t="s">
        <v>3</v>
      </c>
      <c r="C6" s="34" t="s">
        <v>156</v>
      </c>
      <c r="D6" s="34" t="s">
        <v>156</v>
      </c>
      <c r="E6" s="34" t="s">
        <v>156</v>
      </c>
      <c r="F6" s="34" t="s">
        <v>156</v>
      </c>
      <c r="G6" s="34" t="s">
        <v>156</v>
      </c>
      <c r="H6" s="34" t="s">
        <v>156</v>
      </c>
      <c r="I6" s="34" t="s">
        <v>156</v>
      </c>
      <c r="K6" s="34" t="s">
        <v>157</v>
      </c>
      <c r="L6" s="34" t="s">
        <v>157</v>
      </c>
      <c r="M6" s="34" t="s">
        <v>157</v>
      </c>
      <c r="N6" s="34" t="s">
        <v>157</v>
      </c>
      <c r="O6" s="34" t="s">
        <v>157</v>
      </c>
      <c r="P6" s="34" t="s">
        <v>157</v>
      </c>
      <c r="Q6" s="34" t="s">
        <v>157</v>
      </c>
    </row>
    <row r="7" spans="1:23" ht="22.5">
      <c r="A7" s="34" t="s">
        <v>3</v>
      </c>
      <c r="C7" s="34" t="s">
        <v>7</v>
      </c>
      <c r="E7" s="34" t="s">
        <v>179</v>
      </c>
      <c r="G7" s="34" t="s">
        <v>180</v>
      </c>
      <c r="I7" s="34" t="s">
        <v>181</v>
      </c>
      <c r="K7" s="34" t="s">
        <v>7</v>
      </c>
      <c r="M7" s="34" t="s">
        <v>179</v>
      </c>
      <c r="O7" s="34" t="s">
        <v>180</v>
      </c>
      <c r="Q7" s="34" t="s">
        <v>181</v>
      </c>
    </row>
    <row r="8" spans="1:23">
      <c r="A8" s="3" t="s">
        <v>30</v>
      </c>
      <c r="C8" s="7">
        <v>2741383</v>
      </c>
      <c r="D8" s="7"/>
      <c r="E8" s="7">
        <v>83414446915</v>
      </c>
      <c r="F8" s="7"/>
      <c r="G8" s="7">
        <v>87093293805</v>
      </c>
      <c r="H8" s="7"/>
      <c r="I8" s="7">
        <v>-3678846890</v>
      </c>
      <c r="J8" s="7"/>
      <c r="K8" s="7">
        <v>2741383</v>
      </c>
      <c r="L8" s="7"/>
      <c r="M8" s="7">
        <v>83414446914</v>
      </c>
      <c r="N8" s="7"/>
      <c r="O8" s="7">
        <v>35816168895</v>
      </c>
      <c r="P8" s="7"/>
      <c r="Q8" s="7">
        <v>47598278019</v>
      </c>
      <c r="S8" s="5"/>
      <c r="T8" s="5"/>
      <c r="V8" s="5"/>
      <c r="W8" s="5"/>
    </row>
    <row r="9" spans="1:23">
      <c r="A9" s="3" t="s">
        <v>64</v>
      </c>
      <c r="C9" s="7">
        <v>10535364</v>
      </c>
      <c r="D9" s="7"/>
      <c r="E9" s="7">
        <v>77183641166</v>
      </c>
      <c r="F9" s="7"/>
      <c r="G9" s="7">
        <v>125971347348</v>
      </c>
      <c r="H9" s="7"/>
      <c r="I9" s="7">
        <v>-48787706182</v>
      </c>
      <c r="J9" s="7"/>
      <c r="K9" s="7">
        <v>10535364</v>
      </c>
      <c r="L9" s="7"/>
      <c r="M9" s="7">
        <v>77183641166</v>
      </c>
      <c r="N9" s="7"/>
      <c r="O9" s="7">
        <v>125971347348</v>
      </c>
      <c r="P9" s="7"/>
      <c r="Q9" s="7">
        <v>-48787706182</v>
      </c>
      <c r="S9" s="5"/>
      <c r="T9" s="5"/>
      <c r="V9" s="5"/>
      <c r="W9" s="5"/>
    </row>
    <row r="10" spans="1:23">
      <c r="A10" s="3" t="s">
        <v>18</v>
      </c>
      <c r="C10" s="7">
        <v>24535063</v>
      </c>
      <c r="D10" s="7"/>
      <c r="E10" s="7">
        <v>709722209816</v>
      </c>
      <c r="F10" s="7"/>
      <c r="G10" s="7">
        <v>571429876570</v>
      </c>
      <c r="H10" s="7"/>
      <c r="I10" s="7">
        <v>138292333246</v>
      </c>
      <c r="J10" s="7"/>
      <c r="K10" s="7">
        <v>24535063</v>
      </c>
      <c r="L10" s="7"/>
      <c r="M10" s="7">
        <v>709722209817</v>
      </c>
      <c r="N10" s="7"/>
      <c r="O10" s="7">
        <v>1011659012523</v>
      </c>
      <c r="P10" s="7"/>
      <c r="Q10" s="7">
        <v>-301936802706</v>
      </c>
      <c r="S10" s="5"/>
      <c r="T10" s="5"/>
      <c r="V10" s="5"/>
      <c r="W10" s="5"/>
    </row>
    <row r="11" spans="1:23">
      <c r="A11" s="3" t="s">
        <v>56</v>
      </c>
      <c r="C11" s="7">
        <v>47100791</v>
      </c>
      <c r="D11" s="7"/>
      <c r="E11" s="7">
        <v>1017878567721</v>
      </c>
      <c r="F11" s="7"/>
      <c r="G11" s="7">
        <v>917210894757</v>
      </c>
      <c r="H11" s="7"/>
      <c r="I11" s="7">
        <v>100667672964</v>
      </c>
      <c r="J11" s="7"/>
      <c r="K11" s="7">
        <v>47100791</v>
      </c>
      <c r="L11" s="7"/>
      <c r="M11" s="7">
        <v>1017878567722</v>
      </c>
      <c r="N11" s="7"/>
      <c r="O11" s="7">
        <v>1133031572381</v>
      </c>
      <c r="P11" s="7"/>
      <c r="Q11" s="7">
        <v>-115153004659</v>
      </c>
      <c r="S11" s="5"/>
      <c r="T11" s="5"/>
      <c r="V11" s="5"/>
      <c r="W11" s="5"/>
    </row>
    <row r="12" spans="1:23">
      <c r="A12" s="3" t="s">
        <v>22</v>
      </c>
      <c r="C12" s="7">
        <v>3921979</v>
      </c>
      <c r="D12" s="7"/>
      <c r="E12" s="7">
        <v>407174298413</v>
      </c>
      <c r="F12" s="7"/>
      <c r="G12" s="7">
        <v>367720028977</v>
      </c>
      <c r="H12" s="7"/>
      <c r="I12" s="7">
        <v>39454269436</v>
      </c>
      <c r="J12" s="7"/>
      <c r="K12" s="7">
        <v>3921979</v>
      </c>
      <c r="L12" s="7"/>
      <c r="M12" s="7">
        <v>407174298410</v>
      </c>
      <c r="N12" s="7"/>
      <c r="O12" s="7">
        <v>436413779867</v>
      </c>
      <c r="P12" s="7"/>
      <c r="Q12" s="7">
        <f>M12-O12</f>
        <v>-29239481457</v>
      </c>
      <c r="S12" s="5"/>
      <c r="T12" s="5"/>
      <c r="V12" s="5"/>
      <c r="W12" s="5"/>
    </row>
    <row r="13" spans="1:23">
      <c r="A13" s="3" t="s">
        <v>48</v>
      </c>
      <c r="C13" s="7">
        <v>7191309</v>
      </c>
      <c r="D13" s="7"/>
      <c r="E13" s="7">
        <v>283152905387</v>
      </c>
      <c r="F13" s="7"/>
      <c r="G13" s="7">
        <v>239252265169</v>
      </c>
      <c r="H13" s="7"/>
      <c r="I13" s="7">
        <v>43900640218</v>
      </c>
      <c r="J13" s="7"/>
      <c r="K13" s="7">
        <v>7191309</v>
      </c>
      <c r="L13" s="7"/>
      <c r="M13" s="7">
        <v>283152905381</v>
      </c>
      <c r="N13" s="7"/>
      <c r="O13" s="7">
        <v>334892055567</v>
      </c>
      <c r="P13" s="7"/>
      <c r="Q13" s="7">
        <v>-51739150186</v>
      </c>
      <c r="S13" s="5"/>
      <c r="T13" s="5"/>
      <c r="V13" s="5"/>
      <c r="W13" s="5"/>
    </row>
    <row r="14" spans="1:23">
      <c r="A14" s="3" t="s">
        <v>24</v>
      </c>
      <c r="C14" s="7">
        <v>1889027</v>
      </c>
      <c r="D14" s="7"/>
      <c r="E14" s="7">
        <v>427500809867</v>
      </c>
      <c r="F14" s="7"/>
      <c r="G14" s="7">
        <v>356773951614</v>
      </c>
      <c r="H14" s="7"/>
      <c r="I14" s="7">
        <v>70726858253</v>
      </c>
      <c r="J14" s="7"/>
      <c r="K14" s="7">
        <v>1889027</v>
      </c>
      <c r="L14" s="7"/>
      <c r="M14" s="7">
        <v>427500809867</v>
      </c>
      <c r="N14" s="7"/>
      <c r="O14" s="7">
        <v>378844400796</v>
      </c>
      <c r="P14" s="7"/>
      <c r="Q14" s="7">
        <v>48656409071</v>
      </c>
      <c r="S14" s="5"/>
      <c r="T14" s="5"/>
      <c r="V14" s="5"/>
      <c r="W14" s="5"/>
    </row>
    <row r="15" spans="1:23">
      <c r="A15" s="3" t="s">
        <v>38</v>
      </c>
      <c r="C15" s="7">
        <v>2550000</v>
      </c>
      <c r="D15" s="7"/>
      <c r="E15" s="7">
        <v>110188951425</v>
      </c>
      <c r="F15" s="7"/>
      <c r="G15" s="7">
        <v>114092585775</v>
      </c>
      <c r="H15" s="7"/>
      <c r="I15" s="7">
        <v>-3903634350</v>
      </c>
      <c r="J15" s="7"/>
      <c r="K15" s="7">
        <v>2550000</v>
      </c>
      <c r="L15" s="7"/>
      <c r="M15" s="7">
        <v>110188951425</v>
      </c>
      <c r="N15" s="7"/>
      <c r="O15" s="7">
        <v>144966784725</v>
      </c>
      <c r="P15" s="7"/>
      <c r="Q15" s="7">
        <v>-34777833300</v>
      </c>
      <c r="S15" s="5"/>
      <c r="T15" s="5"/>
      <c r="V15" s="5"/>
      <c r="W15" s="5"/>
    </row>
    <row r="16" spans="1:23">
      <c r="A16" s="3" t="s">
        <v>41</v>
      </c>
      <c r="C16" s="7">
        <v>7377155</v>
      </c>
      <c r="D16" s="7"/>
      <c r="E16" s="7">
        <v>112609554807</v>
      </c>
      <c r="F16" s="7"/>
      <c r="G16" s="7">
        <v>121944795967</v>
      </c>
      <c r="H16" s="7"/>
      <c r="I16" s="7">
        <v>-9335241160</v>
      </c>
      <c r="J16" s="7"/>
      <c r="K16" s="7">
        <v>7377155</v>
      </c>
      <c r="L16" s="7"/>
      <c r="M16" s="7">
        <v>112609554807</v>
      </c>
      <c r="N16" s="7"/>
      <c r="O16" s="7">
        <v>133582670700</v>
      </c>
      <c r="P16" s="7"/>
      <c r="Q16" s="7">
        <v>-20973115893</v>
      </c>
      <c r="S16" s="5"/>
      <c r="T16" s="5"/>
      <c r="V16" s="5"/>
      <c r="W16" s="5"/>
    </row>
    <row r="17" spans="1:23">
      <c r="A17" s="3" t="s">
        <v>28</v>
      </c>
      <c r="C17" s="7">
        <v>9659425</v>
      </c>
      <c r="D17" s="7"/>
      <c r="E17" s="7">
        <v>471455814783</v>
      </c>
      <c r="F17" s="7"/>
      <c r="G17" s="7">
        <v>425750526018</v>
      </c>
      <c r="H17" s="7"/>
      <c r="I17" s="7">
        <v>45705288765</v>
      </c>
      <c r="J17" s="7"/>
      <c r="K17" s="7">
        <v>9659425</v>
      </c>
      <c r="L17" s="7"/>
      <c r="M17" s="7">
        <v>471455814783</v>
      </c>
      <c r="N17" s="7"/>
      <c r="O17" s="7">
        <v>444281254851</v>
      </c>
      <c r="P17" s="7"/>
      <c r="Q17" s="7">
        <v>27174559932</v>
      </c>
      <c r="S17" s="5"/>
      <c r="T17" s="5"/>
      <c r="V17" s="5"/>
      <c r="W17" s="5"/>
    </row>
    <row r="18" spans="1:23">
      <c r="A18" s="3" t="s">
        <v>55</v>
      </c>
      <c r="C18" s="7">
        <v>26460545</v>
      </c>
      <c r="D18" s="7"/>
      <c r="E18" s="7">
        <v>583402863515</v>
      </c>
      <c r="F18" s="7"/>
      <c r="G18" s="7">
        <v>483873451194</v>
      </c>
      <c r="H18" s="7"/>
      <c r="I18" s="7">
        <v>99529412321</v>
      </c>
      <c r="J18" s="7"/>
      <c r="K18" s="7">
        <v>26460545</v>
      </c>
      <c r="L18" s="7"/>
      <c r="M18" s="7">
        <v>583402863515</v>
      </c>
      <c r="N18" s="7"/>
      <c r="O18" s="7">
        <v>560102822706</v>
      </c>
      <c r="P18" s="7"/>
      <c r="Q18" s="7">
        <v>23300040809</v>
      </c>
      <c r="S18" s="5"/>
      <c r="T18" s="5"/>
      <c r="V18" s="5"/>
      <c r="W18" s="5"/>
    </row>
    <row r="19" spans="1:23">
      <c r="A19" s="3" t="s">
        <v>21</v>
      </c>
      <c r="C19" s="7">
        <v>2219696</v>
      </c>
      <c r="D19" s="7"/>
      <c r="E19" s="7">
        <v>204784226344</v>
      </c>
      <c r="F19" s="7"/>
      <c r="G19" s="7">
        <v>202668203577</v>
      </c>
      <c r="H19" s="7"/>
      <c r="I19" s="7">
        <v>2116022767</v>
      </c>
      <c r="J19" s="7"/>
      <c r="K19" s="7">
        <v>2219696</v>
      </c>
      <c r="L19" s="7"/>
      <c r="M19" s="7">
        <v>204784226344</v>
      </c>
      <c r="N19" s="7"/>
      <c r="O19" s="7">
        <v>179287830826</v>
      </c>
      <c r="P19" s="7"/>
      <c r="Q19" s="7">
        <v>25496395518</v>
      </c>
      <c r="S19" s="5"/>
      <c r="T19" s="5"/>
      <c r="V19" s="5"/>
      <c r="W19" s="5"/>
    </row>
    <row r="20" spans="1:23">
      <c r="A20" s="3" t="s">
        <v>37</v>
      </c>
      <c r="C20" s="7">
        <v>14791101</v>
      </c>
      <c r="D20" s="7"/>
      <c r="E20" s="7">
        <v>177216391368</v>
      </c>
      <c r="F20" s="7"/>
      <c r="G20" s="7">
        <v>182068412371</v>
      </c>
      <c r="H20" s="7"/>
      <c r="I20" s="7">
        <v>-4852021003</v>
      </c>
      <c r="J20" s="7"/>
      <c r="K20" s="7">
        <v>14791101</v>
      </c>
      <c r="L20" s="7"/>
      <c r="M20" s="7">
        <v>177216391368</v>
      </c>
      <c r="N20" s="7"/>
      <c r="O20" s="7">
        <v>241600231979</v>
      </c>
      <c r="P20" s="7"/>
      <c r="Q20" s="7">
        <v>-64383840611</v>
      </c>
      <c r="S20" s="5"/>
      <c r="T20" s="5"/>
      <c r="V20" s="5"/>
      <c r="W20" s="5"/>
    </row>
    <row r="21" spans="1:23">
      <c r="A21" s="3" t="s">
        <v>33</v>
      </c>
      <c r="C21" s="7">
        <v>2180747</v>
      </c>
      <c r="D21" s="7"/>
      <c r="E21" s="7">
        <v>76346746407</v>
      </c>
      <c r="F21" s="7"/>
      <c r="G21" s="7">
        <v>75725350380</v>
      </c>
      <c r="H21" s="7"/>
      <c r="I21" s="7">
        <v>621396027</v>
      </c>
      <c r="J21" s="7"/>
      <c r="K21" s="7">
        <v>2180747</v>
      </c>
      <c r="L21" s="7"/>
      <c r="M21" s="7">
        <v>76346746407</v>
      </c>
      <c r="N21" s="7"/>
      <c r="O21" s="7">
        <v>70557860037</v>
      </c>
      <c r="P21" s="7"/>
      <c r="Q21" s="7">
        <v>5788886370</v>
      </c>
      <c r="S21" s="5"/>
      <c r="T21" s="5"/>
      <c r="V21" s="5"/>
      <c r="W21" s="5"/>
    </row>
    <row r="22" spans="1:23">
      <c r="A22" s="3" t="s">
        <v>59</v>
      </c>
      <c r="C22" s="7">
        <v>11589688</v>
      </c>
      <c r="D22" s="7"/>
      <c r="E22" s="7">
        <v>199078203278</v>
      </c>
      <c r="F22" s="7"/>
      <c r="G22" s="7">
        <v>173271769520</v>
      </c>
      <c r="H22" s="7"/>
      <c r="I22" s="7">
        <v>25806433758</v>
      </c>
      <c r="J22" s="7"/>
      <c r="K22" s="7">
        <v>11589688</v>
      </c>
      <c r="L22" s="7"/>
      <c r="M22" s="7">
        <v>199078203279</v>
      </c>
      <c r="N22" s="7"/>
      <c r="O22" s="7">
        <v>207291993656</v>
      </c>
      <c r="P22" s="7"/>
      <c r="Q22" s="7">
        <v>-8213790377</v>
      </c>
      <c r="S22" s="5"/>
      <c r="T22" s="5"/>
      <c r="V22" s="5"/>
      <c r="W22" s="5"/>
    </row>
    <row r="23" spans="1:23">
      <c r="A23" s="3" t="s">
        <v>23</v>
      </c>
      <c r="C23" s="7">
        <v>7128089</v>
      </c>
      <c r="D23" s="7"/>
      <c r="E23" s="7">
        <v>268263726315</v>
      </c>
      <c r="F23" s="7"/>
      <c r="G23" s="7">
        <v>215809783877</v>
      </c>
      <c r="H23" s="7"/>
      <c r="I23" s="7">
        <v>52453942438</v>
      </c>
      <c r="J23" s="7"/>
      <c r="K23" s="7">
        <v>7128089</v>
      </c>
      <c r="L23" s="7"/>
      <c r="M23" s="7">
        <v>268263726316</v>
      </c>
      <c r="N23" s="7"/>
      <c r="O23" s="7">
        <v>300808078919</v>
      </c>
      <c r="P23" s="7"/>
      <c r="Q23" s="7">
        <v>-32544352603</v>
      </c>
      <c r="S23" s="5"/>
      <c r="T23" s="5"/>
      <c r="V23" s="5"/>
      <c r="W23" s="5"/>
    </row>
    <row r="24" spans="1:23">
      <c r="A24" s="3" t="s">
        <v>58</v>
      </c>
      <c r="C24" s="7">
        <v>1644029</v>
      </c>
      <c r="D24" s="7"/>
      <c r="E24" s="7">
        <v>8056837846</v>
      </c>
      <c r="F24" s="7"/>
      <c r="G24" s="7">
        <v>8939331240</v>
      </c>
      <c r="H24" s="7"/>
      <c r="I24" s="7">
        <v>-882493394</v>
      </c>
      <c r="J24" s="7"/>
      <c r="K24" s="7">
        <v>1644029</v>
      </c>
      <c r="L24" s="7"/>
      <c r="M24" s="7">
        <v>8056837845</v>
      </c>
      <c r="N24" s="7"/>
      <c r="O24" s="7">
        <v>6455275758</v>
      </c>
      <c r="P24" s="7"/>
      <c r="Q24" s="7">
        <v>1601562087</v>
      </c>
      <c r="S24" s="5"/>
      <c r="T24" s="5"/>
      <c r="V24" s="5"/>
      <c r="W24" s="5"/>
    </row>
    <row r="25" spans="1:23">
      <c r="A25" s="3" t="s">
        <v>60</v>
      </c>
      <c r="C25" s="7">
        <v>18759593</v>
      </c>
      <c r="D25" s="7"/>
      <c r="E25" s="7">
        <v>559812162118</v>
      </c>
      <c r="F25" s="7"/>
      <c r="G25" s="7">
        <v>629182623246</v>
      </c>
      <c r="H25" s="7"/>
      <c r="I25" s="7">
        <v>-69370461128</v>
      </c>
      <c r="J25" s="7"/>
      <c r="K25" s="7">
        <v>18759593</v>
      </c>
      <c r="L25" s="7"/>
      <c r="M25" s="7">
        <v>559812162118</v>
      </c>
      <c r="N25" s="7"/>
      <c r="O25" s="7">
        <v>712491030965</v>
      </c>
      <c r="P25" s="7"/>
      <c r="Q25" s="7">
        <v>-152678868847</v>
      </c>
      <c r="S25" s="5"/>
      <c r="T25" s="5"/>
      <c r="V25" s="5"/>
      <c r="W25" s="5"/>
    </row>
    <row r="26" spans="1:23">
      <c r="A26" s="3" t="s">
        <v>51</v>
      </c>
      <c r="C26" s="7">
        <v>10810000</v>
      </c>
      <c r="D26" s="7"/>
      <c r="E26" s="7">
        <v>796899665880</v>
      </c>
      <c r="F26" s="7"/>
      <c r="G26" s="7">
        <v>841171869540</v>
      </c>
      <c r="H26" s="7"/>
      <c r="I26" s="7">
        <v>-44272203660</v>
      </c>
      <c r="J26" s="7"/>
      <c r="K26" s="7">
        <v>10810000</v>
      </c>
      <c r="L26" s="7"/>
      <c r="M26" s="7">
        <v>796899665880</v>
      </c>
      <c r="N26" s="7"/>
      <c r="O26" s="7">
        <v>824332017446</v>
      </c>
      <c r="P26" s="7"/>
      <c r="Q26" s="7">
        <v>-27432351566</v>
      </c>
      <c r="S26" s="5"/>
      <c r="T26" s="5"/>
      <c r="V26" s="5"/>
      <c r="W26" s="5"/>
    </row>
    <row r="27" spans="1:23">
      <c r="A27" s="3" t="s">
        <v>26</v>
      </c>
      <c r="C27" s="7">
        <v>10290128</v>
      </c>
      <c r="D27" s="7"/>
      <c r="E27" s="7">
        <v>109449248600</v>
      </c>
      <c r="F27" s="7"/>
      <c r="G27" s="7">
        <v>104846242818</v>
      </c>
      <c r="H27" s="7"/>
      <c r="I27" s="7">
        <v>4603005782</v>
      </c>
      <c r="J27" s="7"/>
      <c r="K27" s="7">
        <v>10290128</v>
      </c>
      <c r="L27" s="7"/>
      <c r="M27" s="7">
        <v>109449248601</v>
      </c>
      <c r="N27" s="7"/>
      <c r="O27" s="7">
        <v>150262566854</v>
      </c>
      <c r="P27" s="7"/>
      <c r="Q27" s="7">
        <v>-40813318253</v>
      </c>
      <c r="S27" s="5"/>
      <c r="T27" s="5"/>
      <c r="V27" s="5"/>
      <c r="W27" s="5"/>
    </row>
    <row r="28" spans="1:23">
      <c r="A28" s="3" t="s">
        <v>27</v>
      </c>
      <c r="C28" s="7">
        <v>157259448</v>
      </c>
      <c r="D28" s="7"/>
      <c r="E28" s="7">
        <v>1222451758504</v>
      </c>
      <c r="F28" s="7"/>
      <c r="G28" s="7">
        <v>990032487836</v>
      </c>
      <c r="H28" s="7"/>
      <c r="I28" s="7">
        <v>232419270668</v>
      </c>
      <c r="J28" s="7"/>
      <c r="K28" s="7">
        <v>157259448</v>
      </c>
      <c r="L28" s="7"/>
      <c r="M28" s="7">
        <v>1222451758504</v>
      </c>
      <c r="N28" s="7"/>
      <c r="O28" s="7">
        <v>1046663600511</v>
      </c>
      <c r="P28" s="7"/>
      <c r="Q28" s="7">
        <v>175788157993</v>
      </c>
      <c r="S28" s="5"/>
      <c r="T28" s="5"/>
      <c r="V28" s="5"/>
      <c r="W28" s="5"/>
    </row>
    <row r="29" spans="1:23">
      <c r="A29" s="3" t="s">
        <v>40</v>
      </c>
      <c r="C29" s="7">
        <v>3583604</v>
      </c>
      <c r="D29" s="7"/>
      <c r="E29" s="7">
        <v>42711755858</v>
      </c>
      <c r="F29" s="7"/>
      <c r="G29" s="7">
        <v>36549008766</v>
      </c>
      <c r="H29" s="7"/>
      <c r="I29" s="7">
        <v>6162747092</v>
      </c>
      <c r="J29" s="7"/>
      <c r="K29" s="7">
        <v>3583604</v>
      </c>
      <c r="L29" s="7"/>
      <c r="M29" s="7">
        <v>42711755858</v>
      </c>
      <c r="N29" s="7"/>
      <c r="O29" s="7">
        <v>20094067344</v>
      </c>
      <c r="P29" s="7"/>
      <c r="Q29" s="7">
        <v>22617688514</v>
      </c>
      <c r="S29" s="5"/>
      <c r="T29" s="5"/>
      <c r="V29" s="5"/>
      <c r="W29" s="5"/>
    </row>
    <row r="30" spans="1:23">
      <c r="A30" s="3" t="s">
        <v>36</v>
      </c>
      <c r="C30" s="7">
        <v>7825000</v>
      </c>
      <c r="D30" s="7"/>
      <c r="E30" s="7">
        <v>78149999239</v>
      </c>
      <c r="F30" s="7"/>
      <c r="G30" s="7">
        <v>80110166433</v>
      </c>
      <c r="H30" s="7"/>
      <c r="I30" s="7">
        <v>-1960167194</v>
      </c>
      <c r="J30" s="7"/>
      <c r="K30" s="7">
        <v>7825000</v>
      </c>
      <c r="L30" s="7"/>
      <c r="M30" s="7">
        <v>78149999239</v>
      </c>
      <c r="N30" s="7"/>
      <c r="O30" s="7">
        <v>80853420548</v>
      </c>
      <c r="P30" s="7"/>
      <c r="Q30" s="7">
        <v>-2703421309</v>
      </c>
      <c r="S30" s="5"/>
      <c r="T30" s="5"/>
      <c r="V30" s="5"/>
      <c r="W30" s="5"/>
    </row>
    <row r="31" spans="1:23">
      <c r="A31" s="3" t="s">
        <v>39</v>
      </c>
      <c r="C31" s="7">
        <v>10000000</v>
      </c>
      <c r="D31" s="7"/>
      <c r="E31" s="7">
        <v>82327221000</v>
      </c>
      <c r="F31" s="7"/>
      <c r="G31" s="7">
        <v>75398692500</v>
      </c>
      <c r="H31" s="7"/>
      <c r="I31" s="7">
        <v>6928528500</v>
      </c>
      <c r="J31" s="7"/>
      <c r="K31" s="7">
        <v>10000000</v>
      </c>
      <c r="L31" s="7"/>
      <c r="M31" s="7">
        <v>82327221000</v>
      </c>
      <c r="N31" s="7"/>
      <c r="O31" s="7">
        <v>76208915637</v>
      </c>
      <c r="P31" s="7"/>
      <c r="Q31" s="7">
        <v>6118305363</v>
      </c>
      <c r="S31" s="5"/>
      <c r="T31" s="5"/>
      <c r="V31" s="5"/>
      <c r="W31" s="5"/>
    </row>
    <row r="32" spans="1:23">
      <c r="A32" s="3" t="s">
        <v>44</v>
      </c>
      <c r="C32" s="7">
        <v>12780811</v>
      </c>
      <c r="D32" s="7"/>
      <c r="E32" s="7">
        <v>221571104645</v>
      </c>
      <c r="F32" s="7"/>
      <c r="G32" s="7">
        <v>224506652759</v>
      </c>
      <c r="H32" s="7"/>
      <c r="I32" s="7">
        <v>-2935548114</v>
      </c>
      <c r="J32" s="7"/>
      <c r="K32" s="7">
        <v>12780811</v>
      </c>
      <c r="L32" s="7"/>
      <c r="M32" s="7">
        <v>221571104644</v>
      </c>
      <c r="N32" s="7"/>
      <c r="O32" s="7">
        <v>221551469613</v>
      </c>
      <c r="P32" s="7"/>
      <c r="Q32" s="7">
        <v>19635031</v>
      </c>
      <c r="S32" s="5"/>
      <c r="T32" s="5"/>
      <c r="V32" s="5"/>
      <c r="W32" s="5"/>
    </row>
    <row r="33" spans="1:23">
      <c r="A33" s="3" t="s">
        <v>50</v>
      </c>
      <c r="C33" s="7">
        <v>6194395</v>
      </c>
      <c r="D33" s="7"/>
      <c r="E33" s="7">
        <v>221609805208</v>
      </c>
      <c r="F33" s="7"/>
      <c r="G33" s="7">
        <v>234602211125</v>
      </c>
      <c r="H33" s="7"/>
      <c r="I33" s="7">
        <v>-12992405917</v>
      </c>
      <c r="J33" s="7"/>
      <c r="K33" s="7">
        <v>6194395</v>
      </c>
      <c r="L33" s="7"/>
      <c r="M33" s="7">
        <v>221609805207</v>
      </c>
      <c r="N33" s="7"/>
      <c r="O33" s="7">
        <v>165329904716</v>
      </c>
      <c r="P33" s="7"/>
      <c r="Q33" s="7">
        <v>56279900491</v>
      </c>
      <c r="S33" s="5"/>
      <c r="T33" s="5"/>
      <c r="V33" s="5"/>
      <c r="W33" s="5"/>
    </row>
    <row r="34" spans="1:23">
      <c r="A34" s="3" t="s">
        <v>43</v>
      </c>
      <c r="C34" s="7">
        <v>124403271</v>
      </c>
      <c r="D34" s="7"/>
      <c r="E34" s="7">
        <v>894084007217</v>
      </c>
      <c r="F34" s="7"/>
      <c r="G34" s="7">
        <v>956076491698</v>
      </c>
      <c r="H34" s="7"/>
      <c r="I34" s="7">
        <v>-61992484481</v>
      </c>
      <c r="J34" s="7"/>
      <c r="K34" s="7">
        <v>124403271</v>
      </c>
      <c r="L34" s="7"/>
      <c r="M34" s="7">
        <v>894084007217</v>
      </c>
      <c r="N34" s="7"/>
      <c r="O34" s="7">
        <v>1186499944178</v>
      </c>
      <c r="P34" s="7"/>
      <c r="Q34" s="7">
        <v>-292415936961</v>
      </c>
      <c r="S34" s="5"/>
      <c r="T34" s="5"/>
      <c r="V34" s="5"/>
      <c r="W34" s="5"/>
    </row>
    <row r="35" spans="1:23">
      <c r="A35" s="3" t="s">
        <v>42</v>
      </c>
      <c r="C35" s="7">
        <v>17048626</v>
      </c>
      <c r="D35" s="7"/>
      <c r="E35" s="7">
        <v>373685466191</v>
      </c>
      <c r="F35" s="7"/>
      <c r="G35" s="7">
        <v>400970436737</v>
      </c>
      <c r="H35" s="7"/>
      <c r="I35" s="7">
        <v>-27284970546</v>
      </c>
      <c r="J35" s="7"/>
      <c r="K35" s="7">
        <v>17048626</v>
      </c>
      <c r="L35" s="7"/>
      <c r="M35" s="7">
        <v>373685466191</v>
      </c>
      <c r="N35" s="7"/>
      <c r="O35" s="7">
        <v>381193957579</v>
      </c>
      <c r="P35" s="7"/>
      <c r="Q35" s="7">
        <v>-7508491388</v>
      </c>
      <c r="S35" s="5"/>
      <c r="T35" s="5"/>
      <c r="V35" s="5"/>
      <c r="W35" s="5"/>
    </row>
    <row r="36" spans="1:23">
      <c r="A36" s="3" t="s">
        <v>45</v>
      </c>
      <c r="C36" s="7">
        <v>21052995</v>
      </c>
      <c r="D36" s="7"/>
      <c r="E36" s="7">
        <v>319147877616</v>
      </c>
      <c r="F36" s="7"/>
      <c r="G36" s="7">
        <v>290267610658</v>
      </c>
      <c r="H36" s="7"/>
      <c r="I36" s="7">
        <v>28880266958</v>
      </c>
      <c r="J36" s="7"/>
      <c r="K36" s="7">
        <v>21052995</v>
      </c>
      <c r="L36" s="7"/>
      <c r="M36" s="7">
        <v>319147877617</v>
      </c>
      <c r="N36" s="7"/>
      <c r="O36" s="7">
        <v>354306463478</v>
      </c>
      <c r="P36" s="7"/>
      <c r="Q36" s="7">
        <v>-35158585861</v>
      </c>
      <c r="S36" s="5"/>
      <c r="T36" s="5"/>
      <c r="V36" s="5"/>
      <c r="W36" s="5"/>
    </row>
    <row r="37" spans="1:23">
      <c r="A37" s="3" t="s">
        <v>46</v>
      </c>
      <c r="C37" s="7">
        <v>19049139</v>
      </c>
      <c r="D37" s="7"/>
      <c r="E37" s="7">
        <v>222116894388</v>
      </c>
      <c r="F37" s="7"/>
      <c r="G37" s="7">
        <v>228933781171</v>
      </c>
      <c r="H37" s="7"/>
      <c r="I37" s="7">
        <v>-6816886783</v>
      </c>
      <c r="J37" s="7"/>
      <c r="K37" s="7">
        <v>19049139</v>
      </c>
      <c r="L37" s="7"/>
      <c r="M37" s="7">
        <v>222116894388</v>
      </c>
      <c r="N37" s="7"/>
      <c r="O37" s="7">
        <v>236167760116</v>
      </c>
      <c r="P37" s="7"/>
      <c r="Q37" s="7">
        <v>-14050865728</v>
      </c>
      <c r="S37" s="5"/>
      <c r="T37" s="5"/>
      <c r="V37" s="5"/>
      <c r="W37" s="5"/>
    </row>
    <row r="38" spans="1:23">
      <c r="A38" s="3" t="s">
        <v>47</v>
      </c>
      <c r="C38" s="7">
        <v>26589814</v>
      </c>
      <c r="D38" s="7"/>
      <c r="E38" s="7">
        <v>454094967143</v>
      </c>
      <c r="F38" s="7"/>
      <c r="G38" s="7">
        <v>446958433899</v>
      </c>
      <c r="H38" s="7"/>
      <c r="I38" s="7">
        <v>7136533244</v>
      </c>
      <c r="J38" s="7"/>
      <c r="K38" s="7">
        <v>26589814</v>
      </c>
      <c r="L38" s="7"/>
      <c r="M38" s="7">
        <v>454094967143</v>
      </c>
      <c r="N38" s="7"/>
      <c r="O38" s="7">
        <v>343553740005</v>
      </c>
      <c r="P38" s="7"/>
      <c r="Q38" s="7">
        <v>110541227138</v>
      </c>
      <c r="S38" s="5"/>
      <c r="T38" s="5"/>
      <c r="V38" s="5"/>
      <c r="W38" s="5"/>
    </row>
    <row r="39" spans="1:23">
      <c r="A39" s="3" t="s">
        <v>62</v>
      </c>
      <c r="C39" s="7">
        <v>29541248</v>
      </c>
      <c r="D39" s="7"/>
      <c r="E39" s="7">
        <v>399664149787</v>
      </c>
      <c r="F39" s="7"/>
      <c r="G39" s="7">
        <v>356203242977</v>
      </c>
      <c r="H39" s="7"/>
      <c r="I39" s="7">
        <v>43460906810</v>
      </c>
      <c r="J39" s="7"/>
      <c r="K39" s="7">
        <v>29541248</v>
      </c>
      <c r="L39" s="7"/>
      <c r="M39" s="7">
        <v>399664149788</v>
      </c>
      <c r="N39" s="7"/>
      <c r="O39" s="7">
        <v>503075568707</v>
      </c>
      <c r="P39" s="7"/>
      <c r="Q39" s="7">
        <v>-103411418919</v>
      </c>
      <c r="S39" s="5"/>
      <c r="T39" s="5"/>
      <c r="V39" s="5"/>
      <c r="W39" s="5"/>
    </row>
    <row r="40" spans="1:23">
      <c r="A40" s="3" t="s">
        <v>29</v>
      </c>
      <c r="C40" s="7">
        <v>66618751</v>
      </c>
      <c r="D40" s="7"/>
      <c r="E40" s="7">
        <v>909895355989</v>
      </c>
      <c r="F40" s="7"/>
      <c r="G40" s="7">
        <v>777450617126</v>
      </c>
      <c r="H40" s="7"/>
      <c r="I40" s="7">
        <v>132444738863</v>
      </c>
      <c r="J40" s="7"/>
      <c r="K40" s="7">
        <v>66618751</v>
      </c>
      <c r="L40" s="7"/>
      <c r="M40" s="7">
        <v>909895355990</v>
      </c>
      <c r="N40" s="7"/>
      <c r="O40" s="7">
        <v>1094892691998</v>
      </c>
      <c r="P40" s="7"/>
      <c r="Q40" s="7">
        <v>-184997336008</v>
      </c>
      <c r="S40" s="5"/>
      <c r="T40" s="5"/>
      <c r="V40" s="5"/>
      <c r="W40" s="5"/>
    </row>
    <row r="41" spans="1:23">
      <c r="A41" s="3" t="s">
        <v>57</v>
      </c>
      <c r="C41" s="7">
        <v>19900132</v>
      </c>
      <c r="D41" s="7"/>
      <c r="E41" s="7">
        <v>207708125253</v>
      </c>
      <c r="F41" s="7"/>
      <c r="G41" s="7">
        <v>148529194653</v>
      </c>
      <c r="H41" s="7"/>
      <c r="I41" s="7">
        <v>59178930600</v>
      </c>
      <c r="J41" s="7"/>
      <c r="K41" s="7">
        <v>19900132</v>
      </c>
      <c r="L41" s="7"/>
      <c r="M41" s="7">
        <v>207708125254</v>
      </c>
      <c r="N41" s="7"/>
      <c r="O41" s="7">
        <v>221972834798</v>
      </c>
      <c r="P41" s="7"/>
      <c r="Q41" s="7">
        <v>-14264709544</v>
      </c>
      <c r="S41" s="5"/>
      <c r="T41" s="5"/>
      <c r="V41" s="5"/>
      <c r="W41" s="5"/>
    </row>
    <row r="42" spans="1:23">
      <c r="A42" s="3" t="s">
        <v>49</v>
      </c>
      <c r="C42" s="7">
        <v>3103025</v>
      </c>
      <c r="D42" s="7"/>
      <c r="E42" s="7">
        <v>80291148893</v>
      </c>
      <c r="F42" s="7"/>
      <c r="G42" s="7">
        <v>84732918174</v>
      </c>
      <c r="H42" s="7"/>
      <c r="I42" s="7">
        <v>-4441769281</v>
      </c>
      <c r="J42" s="7"/>
      <c r="K42" s="7">
        <v>3103025</v>
      </c>
      <c r="L42" s="7"/>
      <c r="M42" s="7">
        <v>80291148893</v>
      </c>
      <c r="N42" s="7"/>
      <c r="O42" s="7">
        <v>88403546955</v>
      </c>
      <c r="P42" s="7"/>
      <c r="Q42" s="7">
        <v>-8112398062</v>
      </c>
      <c r="S42" s="5"/>
      <c r="T42" s="5"/>
      <c r="V42" s="5"/>
      <c r="W42" s="5"/>
    </row>
    <row r="43" spans="1:23">
      <c r="A43" s="3" t="s">
        <v>17</v>
      </c>
      <c r="C43" s="7">
        <v>9656415</v>
      </c>
      <c r="D43" s="7"/>
      <c r="E43" s="7">
        <v>805256698257</v>
      </c>
      <c r="F43" s="7"/>
      <c r="G43" s="7">
        <v>842404670866</v>
      </c>
      <c r="H43" s="7"/>
      <c r="I43" s="7">
        <v>-37147972609</v>
      </c>
      <c r="J43" s="7"/>
      <c r="K43" s="7">
        <v>9656415</v>
      </c>
      <c r="L43" s="7"/>
      <c r="M43" s="7">
        <v>805256698257</v>
      </c>
      <c r="N43" s="7"/>
      <c r="O43" s="7">
        <v>951711728723</v>
      </c>
      <c r="P43" s="7"/>
      <c r="Q43" s="7">
        <v>-146455030466</v>
      </c>
      <c r="S43" s="5"/>
      <c r="T43" s="5"/>
      <c r="V43" s="5"/>
      <c r="W43" s="5"/>
    </row>
    <row r="44" spans="1:23">
      <c r="A44" s="3" t="s">
        <v>32</v>
      </c>
      <c r="C44" s="7">
        <v>4612762</v>
      </c>
      <c r="D44" s="7"/>
      <c r="E44" s="7">
        <v>468160770349</v>
      </c>
      <c r="F44" s="7"/>
      <c r="G44" s="7">
        <v>493700980836</v>
      </c>
      <c r="H44" s="7"/>
      <c r="I44" s="7">
        <v>-25540210487</v>
      </c>
      <c r="J44" s="7"/>
      <c r="K44" s="7">
        <v>4612762</v>
      </c>
      <c r="L44" s="7"/>
      <c r="M44" s="7">
        <v>468160770349</v>
      </c>
      <c r="N44" s="7"/>
      <c r="O44" s="7">
        <v>557299314673</v>
      </c>
      <c r="P44" s="7"/>
      <c r="Q44" s="7">
        <v>-89138544324</v>
      </c>
      <c r="S44" s="5"/>
      <c r="T44" s="5"/>
      <c r="V44" s="5"/>
      <c r="W44" s="5"/>
    </row>
    <row r="45" spans="1:23">
      <c r="A45" s="3" t="s">
        <v>19</v>
      </c>
      <c r="C45" s="7">
        <v>30825120</v>
      </c>
      <c r="D45" s="7"/>
      <c r="E45" s="7">
        <v>1011176447688</v>
      </c>
      <c r="F45" s="7"/>
      <c r="G45" s="7">
        <v>891980193702</v>
      </c>
      <c r="H45" s="7"/>
      <c r="I45" s="7">
        <v>119196253986</v>
      </c>
      <c r="J45" s="7"/>
      <c r="K45" s="7">
        <v>30825120</v>
      </c>
      <c r="L45" s="7"/>
      <c r="M45" s="7">
        <v>1011176447688</v>
      </c>
      <c r="N45" s="7"/>
      <c r="O45" s="7">
        <v>1155111428947</v>
      </c>
      <c r="P45" s="7"/>
      <c r="Q45" s="7">
        <v>-143934981259</v>
      </c>
      <c r="S45" s="5"/>
      <c r="T45" s="5"/>
      <c r="V45" s="5"/>
      <c r="W45" s="5"/>
    </row>
    <row r="46" spans="1:23">
      <c r="A46" s="3" t="s">
        <v>61</v>
      </c>
      <c r="C46" s="7">
        <v>330000</v>
      </c>
      <c r="D46" s="7"/>
      <c r="E46" s="7">
        <v>6583692555</v>
      </c>
      <c r="F46" s="7"/>
      <c r="G46" s="7">
        <v>5921058825</v>
      </c>
      <c r="H46" s="7"/>
      <c r="I46" s="7">
        <v>662633730</v>
      </c>
      <c r="J46" s="7"/>
      <c r="K46" s="7">
        <v>330000</v>
      </c>
      <c r="L46" s="7"/>
      <c r="M46" s="7">
        <v>6583692555</v>
      </c>
      <c r="N46" s="7"/>
      <c r="O46" s="7">
        <v>7948324395</v>
      </c>
      <c r="P46" s="7"/>
      <c r="Q46" s="7">
        <v>-1364631840</v>
      </c>
      <c r="S46" s="5"/>
      <c r="T46" s="5"/>
      <c r="V46" s="5"/>
      <c r="W46" s="5"/>
    </row>
    <row r="47" spans="1:23">
      <c r="A47" s="3" t="s">
        <v>54</v>
      </c>
      <c r="C47" s="7">
        <v>99349222</v>
      </c>
      <c r="D47" s="7"/>
      <c r="E47" s="7">
        <v>1399402193809</v>
      </c>
      <c r="F47" s="7"/>
      <c r="G47" s="7">
        <v>1146671381345</v>
      </c>
      <c r="H47" s="7"/>
      <c r="I47" s="7">
        <v>252730812464</v>
      </c>
      <c r="J47" s="7"/>
      <c r="K47" s="7">
        <v>99349222</v>
      </c>
      <c r="L47" s="7"/>
      <c r="M47" s="7">
        <v>1399402193810</v>
      </c>
      <c r="N47" s="7"/>
      <c r="O47" s="7">
        <v>1782836364250</v>
      </c>
      <c r="P47" s="7"/>
      <c r="Q47" s="7">
        <v>-383434170440</v>
      </c>
      <c r="S47" s="5"/>
      <c r="T47" s="5"/>
      <c r="V47" s="5"/>
      <c r="W47" s="5"/>
    </row>
    <row r="48" spans="1:23">
      <c r="A48" s="3" t="s">
        <v>52</v>
      </c>
      <c r="C48" s="7">
        <v>23754905</v>
      </c>
      <c r="D48" s="7"/>
      <c r="E48" s="7">
        <v>368371587717</v>
      </c>
      <c r="F48" s="7"/>
      <c r="G48" s="7">
        <v>312407442660</v>
      </c>
      <c r="H48" s="7"/>
      <c r="I48" s="7">
        <v>55964145057</v>
      </c>
      <c r="J48" s="7"/>
      <c r="K48" s="7">
        <v>23754905</v>
      </c>
      <c r="L48" s="7"/>
      <c r="M48" s="7">
        <v>368371587718</v>
      </c>
      <c r="N48" s="7"/>
      <c r="O48" s="7">
        <v>370084368570</v>
      </c>
      <c r="P48" s="7"/>
      <c r="Q48" s="7">
        <v>-1712780852</v>
      </c>
      <c r="S48" s="5"/>
      <c r="T48" s="5"/>
      <c r="V48" s="5"/>
      <c r="W48" s="5"/>
    </row>
    <row r="49" spans="1:23">
      <c r="A49" s="3" t="s">
        <v>53</v>
      </c>
      <c r="C49" s="7">
        <v>2408358</v>
      </c>
      <c r="D49" s="7"/>
      <c r="E49" s="7">
        <v>68493148802</v>
      </c>
      <c r="F49" s="7"/>
      <c r="G49" s="7">
        <v>73688190147</v>
      </c>
      <c r="H49" s="7"/>
      <c r="I49" s="7">
        <v>-5195041345</v>
      </c>
      <c r="J49" s="7"/>
      <c r="K49" s="7">
        <v>2408358</v>
      </c>
      <c r="L49" s="7"/>
      <c r="M49" s="7">
        <v>68493148802</v>
      </c>
      <c r="N49" s="7"/>
      <c r="O49" s="7">
        <v>73055131572</v>
      </c>
      <c r="P49" s="7"/>
      <c r="Q49" s="7">
        <v>-4561982770</v>
      </c>
      <c r="S49" s="5"/>
      <c r="T49" s="5"/>
      <c r="V49" s="5"/>
      <c r="W49" s="5"/>
    </row>
    <row r="50" spans="1:23">
      <c r="A50" s="3" t="s">
        <v>16</v>
      </c>
      <c r="C50" s="7">
        <v>168467132</v>
      </c>
      <c r="D50" s="7"/>
      <c r="E50" s="7">
        <v>721773083553</v>
      </c>
      <c r="F50" s="7"/>
      <c r="G50" s="7">
        <v>669859010258</v>
      </c>
      <c r="H50" s="7"/>
      <c r="I50" s="7">
        <v>51914073295</v>
      </c>
      <c r="J50" s="7"/>
      <c r="K50" s="7">
        <v>168467132</v>
      </c>
      <c r="L50" s="7"/>
      <c r="M50" s="7">
        <v>721773083554</v>
      </c>
      <c r="N50" s="7"/>
      <c r="O50" s="7">
        <v>919381492377</v>
      </c>
      <c r="P50" s="7"/>
      <c r="Q50" s="7">
        <v>-197608408823</v>
      </c>
      <c r="S50" s="5"/>
      <c r="T50" s="5"/>
      <c r="V50" s="5"/>
      <c r="W50" s="5"/>
    </row>
    <row r="51" spans="1:23">
      <c r="A51" s="3" t="s">
        <v>15</v>
      </c>
      <c r="C51" s="7">
        <v>41912170</v>
      </c>
      <c r="D51" s="7"/>
      <c r="E51" s="7">
        <v>120822098506</v>
      </c>
      <c r="F51" s="7"/>
      <c r="G51" s="7">
        <v>118738958877</v>
      </c>
      <c r="H51" s="7"/>
      <c r="I51" s="7">
        <v>2083139629</v>
      </c>
      <c r="J51" s="7"/>
      <c r="K51" s="7">
        <v>41912170</v>
      </c>
      <c r="L51" s="7"/>
      <c r="M51" s="7">
        <v>120822098507</v>
      </c>
      <c r="N51" s="7"/>
      <c r="O51" s="7">
        <v>134570820060</v>
      </c>
      <c r="P51" s="7"/>
      <c r="Q51" s="7">
        <v>-13748721553</v>
      </c>
      <c r="S51" s="5"/>
      <c r="T51" s="5"/>
      <c r="V51" s="5"/>
      <c r="W51" s="5"/>
    </row>
    <row r="52" spans="1:23">
      <c r="A52" s="3" t="s">
        <v>34</v>
      </c>
      <c r="C52" s="7">
        <v>1994558</v>
      </c>
      <c r="D52" s="7"/>
      <c r="E52" s="7">
        <v>55786959219</v>
      </c>
      <c r="F52" s="7"/>
      <c r="G52" s="7">
        <v>90395009952</v>
      </c>
      <c r="H52" s="7"/>
      <c r="I52" s="7">
        <v>-34608050733</v>
      </c>
      <c r="J52" s="7"/>
      <c r="K52" s="7">
        <v>1994558</v>
      </c>
      <c r="L52" s="7"/>
      <c r="M52" s="7">
        <v>55786959219</v>
      </c>
      <c r="N52" s="7"/>
      <c r="O52" s="7">
        <v>24414628049</v>
      </c>
      <c r="P52" s="7"/>
      <c r="Q52" s="7">
        <v>31372331170</v>
      </c>
      <c r="S52" s="5"/>
      <c r="T52" s="5"/>
      <c r="V52" s="5"/>
      <c r="W52" s="5"/>
    </row>
    <row r="53" spans="1:23">
      <c r="A53" s="3" t="s">
        <v>31</v>
      </c>
      <c r="C53" s="7">
        <v>0</v>
      </c>
      <c r="D53" s="7"/>
      <c r="E53" s="7">
        <v>0</v>
      </c>
      <c r="F53" s="7"/>
      <c r="G53" s="7">
        <v>-64241545822</v>
      </c>
      <c r="H53" s="7"/>
      <c r="I53" s="7">
        <v>64241545822</v>
      </c>
      <c r="J53" s="7"/>
      <c r="K53" s="7">
        <v>0</v>
      </c>
      <c r="L53" s="7"/>
      <c r="M53" s="7">
        <v>0</v>
      </c>
      <c r="N53" s="7"/>
      <c r="O53" s="7">
        <v>0</v>
      </c>
      <c r="P53" s="7"/>
      <c r="Q53" s="7">
        <v>0</v>
      </c>
      <c r="S53" s="5"/>
      <c r="T53" s="5"/>
      <c r="V53" s="5"/>
      <c r="W53" s="5"/>
    </row>
    <row r="54" spans="1:23">
      <c r="A54" s="3" t="s">
        <v>20</v>
      </c>
      <c r="C54" s="7">
        <v>0</v>
      </c>
      <c r="D54" s="7"/>
      <c r="E54" s="7">
        <v>0</v>
      </c>
      <c r="F54" s="7"/>
      <c r="G54" s="7">
        <v>-24794315180</v>
      </c>
      <c r="H54" s="7"/>
      <c r="I54" s="7">
        <v>24794315180</v>
      </c>
      <c r="J54" s="7"/>
      <c r="K54" s="7">
        <v>0</v>
      </c>
      <c r="L54" s="7"/>
      <c r="M54" s="7">
        <v>0</v>
      </c>
      <c r="N54" s="7"/>
      <c r="O54" s="7">
        <v>0</v>
      </c>
      <c r="P54" s="7"/>
      <c r="Q54" s="7">
        <v>0</v>
      </c>
      <c r="S54" s="5"/>
      <c r="T54" s="5"/>
      <c r="V54" s="5"/>
      <c r="W54" s="5"/>
    </row>
    <row r="55" spans="1:23">
      <c r="A55" s="3" t="s">
        <v>25</v>
      </c>
      <c r="C55" s="7">
        <v>0</v>
      </c>
      <c r="D55" s="7"/>
      <c r="E55" s="7">
        <v>0</v>
      </c>
      <c r="F55" s="7"/>
      <c r="G55" s="7">
        <v>-317944461</v>
      </c>
      <c r="H55" s="7"/>
      <c r="I55" s="7">
        <v>317944461</v>
      </c>
      <c r="J55" s="7"/>
      <c r="K55" s="7">
        <v>0</v>
      </c>
      <c r="L55" s="7"/>
      <c r="M55" s="7">
        <v>0</v>
      </c>
      <c r="N55" s="7"/>
      <c r="O55" s="7">
        <v>0</v>
      </c>
      <c r="P55" s="7"/>
      <c r="Q55" s="7">
        <v>0</v>
      </c>
      <c r="S55" s="5"/>
      <c r="T55" s="5"/>
      <c r="V55" s="5"/>
      <c r="W55" s="5"/>
    </row>
    <row r="56" spans="1:23">
      <c r="A56" s="3" t="s">
        <v>35</v>
      </c>
      <c r="C56" s="7">
        <v>0</v>
      </c>
      <c r="D56" s="7"/>
      <c r="E56" s="7">
        <v>0</v>
      </c>
      <c r="F56" s="7"/>
      <c r="G56" s="7">
        <v>1906153172</v>
      </c>
      <c r="H56" s="7"/>
      <c r="I56" s="7">
        <v>-1906153172</v>
      </c>
      <c r="J56" s="7"/>
      <c r="K56" s="7">
        <v>0</v>
      </c>
      <c r="L56" s="7"/>
      <c r="M56" s="7">
        <v>0</v>
      </c>
      <c r="N56" s="7"/>
      <c r="O56" s="7">
        <v>0</v>
      </c>
      <c r="P56" s="7"/>
      <c r="Q56" s="7">
        <v>0</v>
      </c>
      <c r="S56" s="5"/>
      <c r="T56" s="5"/>
      <c r="V56" s="5"/>
      <c r="W56" s="5"/>
    </row>
    <row r="57" spans="1:23">
      <c r="A57" s="3" t="s">
        <v>63</v>
      </c>
      <c r="C57" s="7">
        <v>0</v>
      </c>
      <c r="D57" s="7"/>
      <c r="E57" s="7">
        <v>0</v>
      </c>
      <c r="F57" s="7"/>
      <c r="G57" s="7">
        <v>-4556955144</v>
      </c>
      <c r="H57" s="7"/>
      <c r="I57" s="7">
        <v>4556955144</v>
      </c>
      <c r="J57" s="7"/>
      <c r="K57" s="7">
        <v>0</v>
      </c>
      <c r="L57" s="7"/>
      <c r="M57" s="7">
        <v>0</v>
      </c>
      <c r="N57" s="7"/>
      <c r="O57" s="7">
        <v>0</v>
      </c>
      <c r="P57" s="7"/>
      <c r="Q57" s="7">
        <v>0</v>
      </c>
      <c r="S57" s="5"/>
      <c r="T57" s="5"/>
      <c r="V57" s="5"/>
      <c r="W57" s="5"/>
    </row>
    <row r="58" spans="1:23">
      <c r="A58" s="3" t="s">
        <v>81</v>
      </c>
      <c r="C58" s="7">
        <v>1308</v>
      </c>
      <c r="D58" s="7"/>
      <c r="E58" s="7">
        <v>1215908272</v>
      </c>
      <c r="F58" s="7"/>
      <c r="G58" s="7">
        <v>1195453552</v>
      </c>
      <c r="H58" s="7"/>
      <c r="I58" s="7">
        <v>20454720</v>
      </c>
      <c r="J58" s="7"/>
      <c r="K58" s="7">
        <v>1308</v>
      </c>
      <c r="L58" s="7"/>
      <c r="M58" s="7">
        <v>1215908272</v>
      </c>
      <c r="N58" s="7"/>
      <c r="O58" s="7">
        <v>1127496272</v>
      </c>
      <c r="P58" s="7"/>
      <c r="Q58" s="7">
        <v>88412000</v>
      </c>
      <c r="S58" s="5"/>
      <c r="T58" s="5"/>
      <c r="V58" s="5"/>
      <c r="W58" s="5"/>
    </row>
    <row r="59" spans="1:23">
      <c r="A59" s="3" t="s">
        <v>108</v>
      </c>
      <c r="C59" s="7">
        <v>5000</v>
      </c>
      <c r="D59" s="7"/>
      <c r="E59" s="7">
        <v>4415349572</v>
      </c>
      <c r="F59" s="7"/>
      <c r="G59" s="7">
        <v>4349511508</v>
      </c>
      <c r="H59" s="7"/>
      <c r="I59" s="7">
        <v>65838064</v>
      </c>
      <c r="J59" s="7"/>
      <c r="K59" s="7">
        <v>5000</v>
      </c>
      <c r="L59" s="7"/>
      <c r="M59" s="7">
        <v>4415349572</v>
      </c>
      <c r="N59" s="7"/>
      <c r="O59" s="7">
        <v>4350738426</v>
      </c>
      <c r="P59" s="7"/>
      <c r="Q59" s="7">
        <v>64611146</v>
      </c>
      <c r="S59" s="5"/>
      <c r="T59" s="5"/>
      <c r="V59" s="5"/>
      <c r="W59" s="5"/>
    </row>
    <row r="60" spans="1:23">
      <c r="A60" s="3" t="s">
        <v>96</v>
      </c>
      <c r="C60" s="7">
        <v>2858</v>
      </c>
      <c r="D60" s="7"/>
      <c r="E60" s="7">
        <v>2647182743</v>
      </c>
      <c r="F60" s="7"/>
      <c r="G60" s="7">
        <v>2600568639</v>
      </c>
      <c r="H60" s="7"/>
      <c r="I60" s="7">
        <v>46614104</v>
      </c>
      <c r="J60" s="7"/>
      <c r="K60" s="7">
        <v>2858</v>
      </c>
      <c r="L60" s="7"/>
      <c r="M60" s="7">
        <v>2647182743</v>
      </c>
      <c r="N60" s="7"/>
      <c r="O60" s="7">
        <v>2482870203</v>
      </c>
      <c r="P60" s="7"/>
      <c r="Q60" s="7">
        <v>164312540</v>
      </c>
      <c r="S60" s="5"/>
      <c r="T60" s="5"/>
      <c r="V60" s="5"/>
      <c r="W60" s="5"/>
    </row>
    <row r="61" spans="1:23">
      <c r="A61" s="3" t="s">
        <v>102</v>
      </c>
      <c r="C61" s="7">
        <v>18315</v>
      </c>
      <c r="D61" s="7"/>
      <c r="E61" s="7">
        <v>17441289613</v>
      </c>
      <c r="F61" s="7"/>
      <c r="G61" s="7">
        <v>17277619813</v>
      </c>
      <c r="H61" s="7"/>
      <c r="I61" s="7">
        <v>163669800</v>
      </c>
      <c r="J61" s="7"/>
      <c r="K61" s="7">
        <v>18315</v>
      </c>
      <c r="L61" s="7"/>
      <c r="M61" s="7">
        <v>17441289613</v>
      </c>
      <c r="N61" s="7"/>
      <c r="O61" s="7">
        <v>16265626797</v>
      </c>
      <c r="P61" s="7"/>
      <c r="Q61" s="7">
        <v>1175662816</v>
      </c>
      <c r="S61" s="5"/>
      <c r="T61" s="5"/>
      <c r="V61" s="5"/>
      <c r="W61" s="5"/>
    </row>
    <row r="62" spans="1:23">
      <c r="A62" s="3" t="s">
        <v>105</v>
      </c>
      <c r="C62" s="7">
        <v>135853</v>
      </c>
      <c r="D62" s="7"/>
      <c r="E62" s="7">
        <v>125044961822</v>
      </c>
      <c r="F62" s="7"/>
      <c r="G62" s="7">
        <v>119592946611</v>
      </c>
      <c r="H62" s="7"/>
      <c r="I62" s="7">
        <v>5452015211</v>
      </c>
      <c r="J62" s="7"/>
      <c r="K62" s="7">
        <v>135853</v>
      </c>
      <c r="L62" s="7"/>
      <c r="M62" s="7">
        <v>125044961822</v>
      </c>
      <c r="N62" s="7"/>
      <c r="O62" s="7">
        <v>114521184397</v>
      </c>
      <c r="P62" s="7"/>
      <c r="Q62" s="7">
        <v>10523777425</v>
      </c>
      <c r="S62" s="5"/>
      <c r="T62" s="5"/>
      <c r="V62" s="5"/>
      <c r="W62" s="5"/>
    </row>
    <row r="63" spans="1:23">
      <c r="A63" s="3" t="s">
        <v>87</v>
      </c>
      <c r="C63" s="7">
        <v>34851</v>
      </c>
      <c r="D63" s="7"/>
      <c r="E63" s="7">
        <v>27207774027</v>
      </c>
      <c r="F63" s="7"/>
      <c r="G63" s="7">
        <v>30425512947</v>
      </c>
      <c r="H63" s="7"/>
      <c r="I63" s="7">
        <v>-3217738920</v>
      </c>
      <c r="J63" s="7"/>
      <c r="K63" s="7">
        <v>34851</v>
      </c>
      <c r="L63" s="7"/>
      <c r="M63" s="7">
        <v>27207774026</v>
      </c>
      <c r="N63" s="7"/>
      <c r="O63" s="7">
        <v>25623710958</v>
      </c>
      <c r="P63" s="7"/>
      <c r="Q63" s="7">
        <v>1584063068</v>
      </c>
      <c r="S63" s="5"/>
      <c r="T63" s="5"/>
      <c r="V63" s="5"/>
      <c r="W63" s="5"/>
    </row>
    <row r="64" spans="1:23">
      <c r="A64" s="3" t="s">
        <v>120</v>
      </c>
      <c r="C64" s="7">
        <v>82730</v>
      </c>
      <c r="D64" s="7"/>
      <c r="E64" s="7">
        <v>74039111008</v>
      </c>
      <c r="F64" s="7"/>
      <c r="G64" s="7">
        <v>73239256908</v>
      </c>
      <c r="H64" s="7"/>
      <c r="I64" s="7">
        <v>799854100</v>
      </c>
      <c r="J64" s="7"/>
      <c r="K64" s="7">
        <v>82730</v>
      </c>
      <c r="L64" s="7"/>
      <c r="M64" s="7">
        <v>74039111008</v>
      </c>
      <c r="N64" s="7"/>
      <c r="O64" s="7">
        <v>70147292032</v>
      </c>
      <c r="P64" s="7"/>
      <c r="Q64" s="7">
        <v>3891818976</v>
      </c>
      <c r="S64" s="5"/>
      <c r="T64" s="5"/>
      <c r="V64" s="5"/>
      <c r="W64" s="5"/>
    </row>
    <row r="65" spans="1:23">
      <c r="A65" s="3" t="s">
        <v>114</v>
      </c>
      <c r="C65" s="7">
        <v>28391</v>
      </c>
      <c r="D65" s="7"/>
      <c r="E65" s="7">
        <v>26583465937</v>
      </c>
      <c r="F65" s="7"/>
      <c r="G65" s="7">
        <v>26370458487</v>
      </c>
      <c r="H65" s="7"/>
      <c r="I65" s="7">
        <v>213007450</v>
      </c>
      <c r="J65" s="7"/>
      <c r="K65" s="7">
        <v>28391</v>
      </c>
      <c r="L65" s="7"/>
      <c r="M65" s="7">
        <v>26583465937</v>
      </c>
      <c r="N65" s="7"/>
      <c r="O65" s="7">
        <v>24830560217</v>
      </c>
      <c r="P65" s="7"/>
      <c r="Q65" s="7">
        <v>1752905720</v>
      </c>
      <c r="S65" s="5"/>
      <c r="T65" s="5"/>
      <c r="V65" s="5"/>
      <c r="W65" s="5"/>
    </row>
    <row r="66" spans="1:23">
      <c r="A66" s="3" t="s">
        <v>126</v>
      </c>
      <c r="C66" s="7">
        <v>100332</v>
      </c>
      <c r="D66" s="7"/>
      <c r="E66" s="7">
        <v>86622182867</v>
      </c>
      <c r="F66" s="7"/>
      <c r="G66" s="7">
        <v>86311912237</v>
      </c>
      <c r="H66" s="7"/>
      <c r="I66" s="7">
        <v>310270630</v>
      </c>
      <c r="J66" s="7"/>
      <c r="K66" s="7">
        <v>100332</v>
      </c>
      <c r="L66" s="7"/>
      <c r="M66" s="7">
        <v>86622182867</v>
      </c>
      <c r="N66" s="7"/>
      <c r="O66" s="7">
        <v>83813841303</v>
      </c>
      <c r="P66" s="7"/>
      <c r="Q66" s="7">
        <v>2808341564</v>
      </c>
      <c r="S66" s="5"/>
      <c r="T66" s="5"/>
      <c r="V66" s="5"/>
      <c r="W66" s="5"/>
    </row>
    <row r="67" spans="1:23">
      <c r="A67" s="3" t="s">
        <v>117</v>
      </c>
      <c r="C67" s="7">
        <v>50769</v>
      </c>
      <c r="D67" s="7"/>
      <c r="E67" s="7">
        <v>46859161432</v>
      </c>
      <c r="F67" s="7"/>
      <c r="G67" s="7">
        <v>46355116636</v>
      </c>
      <c r="H67" s="7"/>
      <c r="I67" s="7">
        <v>504044796</v>
      </c>
      <c r="J67" s="7"/>
      <c r="K67" s="7">
        <v>50769</v>
      </c>
      <c r="L67" s="7"/>
      <c r="M67" s="7">
        <v>46859161432</v>
      </c>
      <c r="N67" s="7"/>
      <c r="O67" s="7">
        <v>44163554621</v>
      </c>
      <c r="P67" s="7"/>
      <c r="Q67" s="7">
        <v>2695606811</v>
      </c>
      <c r="S67" s="5"/>
      <c r="T67" s="5"/>
      <c r="V67" s="5"/>
      <c r="W67" s="5"/>
    </row>
    <row r="68" spans="1:23">
      <c r="A68" s="3" t="s">
        <v>111</v>
      </c>
      <c r="C68" s="7">
        <v>69371</v>
      </c>
      <c r="D68" s="7"/>
      <c r="E68" s="7">
        <v>65196920915</v>
      </c>
      <c r="F68" s="7"/>
      <c r="G68" s="7">
        <v>64624297746</v>
      </c>
      <c r="H68" s="7"/>
      <c r="I68" s="7">
        <v>572623169</v>
      </c>
      <c r="J68" s="7"/>
      <c r="K68" s="7">
        <v>69371</v>
      </c>
      <c r="L68" s="7"/>
      <c r="M68" s="7">
        <v>65196920915</v>
      </c>
      <c r="N68" s="7"/>
      <c r="O68" s="7">
        <v>61311549034</v>
      </c>
      <c r="P68" s="7"/>
      <c r="Q68" s="7">
        <v>3885371881</v>
      </c>
      <c r="S68" s="5"/>
      <c r="T68" s="5"/>
      <c r="V68" s="5"/>
      <c r="W68" s="5"/>
    </row>
    <row r="69" spans="1:23">
      <c r="A69" s="3" t="s">
        <v>84</v>
      </c>
      <c r="C69" s="7">
        <v>159598</v>
      </c>
      <c r="D69" s="7"/>
      <c r="E69" s="7">
        <v>127374416721</v>
      </c>
      <c r="F69" s="7"/>
      <c r="G69" s="7">
        <v>125058271629</v>
      </c>
      <c r="H69" s="7"/>
      <c r="I69" s="7">
        <v>2316145092</v>
      </c>
      <c r="J69" s="7"/>
      <c r="K69" s="7">
        <v>159598</v>
      </c>
      <c r="L69" s="7"/>
      <c r="M69" s="7">
        <v>127374416721</v>
      </c>
      <c r="N69" s="7"/>
      <c r="O69" s="7">
        <v>120720021546</v>
      </c>
      <c r="P69" s="7"/>
      <c r="Q69" s="7">
        <v>6654395175</v>
      </c>
      <c r="S69" s="5"/>
      <c r="T69" s="5"/>
      <c r="V69" s="5"/>
      <c r="W69" s="5"/>
    </row>
    <row r="70" spans="1:23">
      <c r="A70" s="3" t="s">
        <v>123</v>
      </c>
      <c r="C70" s="7">
        <v>104664</v>
      </c>
      <c r="D70" s="7"/>
      <c r="E70" s="7">
        <v>92440489138</v>
      </c>
      <c r="F70" s="7"/>
      <c r="G70" s="7">
        <v>91500986055</v>
      </c>
      <c r="H70" s="7"/>
      <c r="I70" s="7">
        <f>E70-G70</f>
        <v>939503083</v>
      </c>
      <c r="J70" s="7"/>
      <c r="K70" s="7">
        <v>104664</v>
      </c>
      <c r="L70" s="7"/>
      <c r="M70" s="7">
        <v>92440489131</v>
      </c>
      <c r="N70" s="7"/>
      <c r="O70" s="7">
        <v>87006314799</v>
      </c>
      <c r="P70" s="7"/>
      <c r="Q70" s="7">
        <v>5434174332</v>
      </c>
      <c r="S70" s="5"/>
      <c r="T70" s="5"/>
      <c r="V70" s="5"/>
      <c r="W70" s="5"/>
    </row>
    <row r="71" spans="1:23">
      <c r="A71" s="3" t="s">
        <v>78</v>
      </c>
      <c r="C71" s="7">
        <v>147793</v>
      </c>
      <c r="D71" s="7"/>
      <c r="E71" s="7">
        <v>125302792891</v>
      </c>
      <c r="F71" s="7"/>
      <c r="G71" s="7">
        <v>123805625626</v>
      </c>
      <c r="H71" s="7"/>
      <c r="I71" s="7">
        <v>1497167265</v>
      </c>
      <c r="J71" s="7"/>
      <c r="K71" s="7">
        <v>147793</v>
      </c>
      <c r="L71" s="7"/>
      <c r="M71" s="7">
        <v>125302792891</v>
      </c>
      <c r="N71" s="7"/>
      <c r="O71" s="7">
        <v>120087617064</v>
      </c>
      <c r="P71" s="7"/>
      <c r="Q71" s="7">
        <v>5215175827</v>
      </c>
      <c r="S71" s="5"/>
      <c r="T71" s="5"/>
      <c r="V71" s="5"/>
      <c r="W71" s="5"/>
    </row>
    <row r="72" spans="1:23">
      <c r="A72" s="3" t="s">
        <v>74</v>
      </c>
      <c r="C72" s="7">
        <v>130923</v>
      </c>
      <c r="D72" s="7"/>
      <c r="E72" s="7">
        <v>114398631801</v>
      </c>
      <c r="F72" s="7"/>
      <c r="G72" s="7">
        <v>111395278945</v>
      </c>
      <c r="H72" s="7"/>
      <c r="I72" s="7">
        <v>3003352856</v>
      </c>
      <c r="J72" s="7"/>
      <c r="K72" s="7">
        <v>130923</v>
      </c>
      <c r="L72" s="7"/>
      <c r="M72" s="7">
        <v>114398631801</v>
      </c>
      <c r="N72" s="7"/>
      <c r="O72" s="7">
        <v>107357930200</v>
      </c>
      <c r="P72" s="7"/>
      <c r="Q72" s="7">
        <v>7040701601</v>
      </c>
      <c r="S72" s="5"/>
      <c r="T72" s="5"/>
      <c r="V72" s="5"/>
      <c r="W72" s="5"/>
    </row>
    <row r="73" spans="1:23">
      <c r="A73" s="3" t="s">
        <v>99</v>
      </c>
      <c r="C73" s="7">
        <v>1150</v>
      </c>
      <c r="D73" s="7"/>
      <c r="E73" s="7">
        <v>864650153</v>
      </c>
      <c r="F73" s="7"/>
      <c r="G73" s="7">
        <v>845665945</v>
      </c>
      <c r="H73" s="7"/>
      <c r="I73" s="7">
        <v>18984208</v>
      </c>
      <c r="J73" s="7"/>
      <c r="K73" s="7">
        <v>1150</v>
      </c>
      <c r="L73" s="7"/>
      <c r="M73" s="7">
        <v>864650153</v>
      </c>
      <c r="N73" s="7"/>
      <c r="O73" s="7">
        <v>811208652</v>
      </c>
      <c r="P73" s="7"/>
      <c r="Q73" s="7">
        <v>53441501</v>
      </c>
      <c r="S73" s="5"/>
      <c r="T73" s="5"/>
      <c r="V73" s="5"/>
      <c r="W73" s="5"/>
    </row>
    <row r="74" spans="1:23">
      <c r="A74" s="3" t="s">
        <v>135</v>
      </c>
      <c r="C74" s="7">
        <v>200000</v>
      </c>
      <c r="D74" s="7"/>
      <c r="E74" s="7">
        <v>195964475000</v>
      </c>
      <c r="F74" s="7"/>
      <c r="G74" s="7">
        <v>199963350072</v>
      </c>
      <c r="H74" s="7"/>
      <c r="I74" s="7">
        <v>-3998875072</v>
      </c>
      <c r="J74" s="7"/>
      <c r="K74" s="7">
        <v>200000</v>
      </c>
      <c r="L74" s="7"/>
      <c r="M74" s="7">
        <v>195964475000</v>
      </c>
      <c r="N74" s="7"/>
      <c r="O74" s="7">
        <v>194435235000</v>
      </c>
      <c r="P74" s="7"/>
      <c r="Q74" s="7">
        <v>1529240000</v>
      </c>
      <c r="S74" s="5"/>
      <c r="T74" s="5"/>
      <c r="V74" s="5"/>
      <c r="W74" s="5"/>
    </row>
    <row r="75" spans="1:23">
      <c r="A75" s="3" t="s">
        <v>129</v>
      </c>
      <c r="C75" s="7">
        <v>0</v>
      </c>
      <c r="D75" s="7"/>
      <c r="E75" s="7">
        <v>0</v>
      </c>
      <c r="F75" s="7"/>
      <c r="G75" s="7">
        <v>0</v>
      </c>
      <c r="H75" s="7"/>
      <c r="I75" s="7">
        <v>0</v>
      </c>
      <c r="J75" s="7"/>
      <c r="K75" s="7">
        <v>1000</v>
      </c>
      <c r="L75" s="7"/>
      <c r="M75" s="7">
        <v>999818758</v>
      </c>
      <c r="N75" s="7"/>
      <c r="O75" s="7">
        <v>1000181250</v>
      </c>
      <c r="P75" s="7"/>
      <c r="Q75" s="7">
        <f>M75-O75</f>
        <v>-362492</v>
      </c>
      <c r="S75" s="5"/>
      <c r="T75" s="5"/>
      <c r="V75" s="5"/>
      <c r="W75" s="5"/>
    </row>
    <row r="76" spans="1:23">
      <c r="A76" s="3" t="s">
        <v>90</v>
      </c>
      <c r="C76" s="7">
        <v>0</v>
      </c>
      <c r="D76" s="7"/>
      <c r="E76" s="7">
        <v>0</v>
      </c>
      <c r="F76" s="7"/>
      <c r="G76" s="7">
        <v>2159828589</v>
      </c>
      <c r="H76" s="7"/>
      <c r="I76" s="7">
        <v>-2159828589</v>
      </c>
      <c r="J76" s="7"/>
      <c r="K76" s="7">
        <v>0</v>
      </c>
      <c r="L76" s="7"/>
      <c r="M76" s="7">
        <v>0</v>
      </c>
      <c r="N76" s="7"/>
      <c r="O76" s="7">
        <v>0</v>
      </c>
      <c r="P76" s="7"/>
      <c r="Q76" s="7">
        <v>0</v>
      </c>
      <c r="S76" s="5"/>
      <c r="T76" s="5"/>
      <c r="V76" s="5"/>
      <c r="W76" s="5"/>
    </row>
    <row r="77" spans="1:23">
      <c r="A77" s="3" t="s">
        <v>93</v>
      </c>
      <c r="C77" s="7">
        <v>0</v>
      </c>
      <c r="D77" s="7"/>
      <c r="E77" s="7">
        <v>0</v>
      </c>
      <c r="F77" s="7"/>
      <c r="G77" s="7">
        <v>2281651229</v>
      </c>
      <c r="H77" s="7"/>
      <c r="I77" s="7">
        <v>-2281651229</v>
      </c>
      <c r="J77" s="7"/>
      <c r="K77" s="7">
        <v>0</v>
      </c>
      <c r="L77" s="7"/>
      <c r="M77" s="7">
        <v>0</v>
      </c>
      <c r="N77" s="7"/>
      <c r="O77" s="7">
        <v>0</v>
      </c>
      <c r="P77" s="7"/>
      <c r="Q77" s="7">
        <v>0</v>
      </c>
      <c r="S77" s="5"/>
      <c r="T77" s="5"/>
      <c r="V77" s="5"/>
      <c r="W77" s="5"/>
    </row>
    <row r="78" spans="1:23">
      <c r="A78" s="3" t="s">
        <v>132</v>
      </c>
      <c r="C78" s="7">
        <v>0</v>
      </c>
      <c r="D78" s="7"/>
      <c r="E78" s="7">
        <v>0</v>
      </c>
      <c r="F78" s="7"/>
      <c r="G78" s="7">
        <v>1129167500</v>
      </c>
      <c r="H78" s="7"/>
      <c r="I78" s="7">
        <v>-1129167500</v>
      </c>
      <c r="J78" s="7"/>
      <c r="K78" s="7">
        <v>0</v>
      </c>
      <c r="L78" s="7"/>
      <c r="M78" s="7">
        <v>0</v>
      </c>
      <c r="N78" s="7"/>
      <c r="O78" s="7">
        <v>0</v>
      </c>
      <c r="P78" s="7"/>
      <c r="Q78" s="7">
        <v>0</v>
      </c>
      <c r="S78" s="5"/>
      <c r="T78" s="5"/>
      <c r="V78" s="5"/>
      <c r="W78" s="5"/>
    </row>
    <row r="79" spans="1:23" ht="22.5" thickBot="1">
      <c r="E79" s="6">
        <f>SUM(E8:E78)</f>
        <v>18572546353269</v>
      </c>
      <c r="G79" s="6">
        <f>SUM(G8:G78)</f>
        <v>17260363320982</v>
      </c>
      <c r="I79" s="6">
        <f>SUM(I8:I78)</f>
        <v>1312183032287</v>
      </c>
      <c r="M79" s="6">
        <f>SUM(M8:M78)</f>
        <v>18573546172019</v>
      </c>
      <c r="O79" s="6">
        <f>SUM(O8:O78)</f>
        <v>20509887177369</v>
      </c>
      <c r="Q79" s="18">
        <f>SUM(Q8:Q78)</f>
        <v>-1936341005350</v>
      </c>
      <c r="S79" s="5"/>
      <c r="V79" s="5"/>
      <c r="W79" s="5"/>
    </row>
    <row r="80" spans="1:23" ht="22.5" thickTop="1">
      <c r="I80" s="5"/>
      <c r="M80" s="7"/>
      <c r="N80" s="7"/>
      <c r="O80" s="7"/>
      <c r="P80" s="7"/>
      <c r="Q80" s="7"/>
    </row>
    <row r="81" spans="5:21">
      <c r="E81" s="5"/>
      <c r="F81" s="5"/>
      <c r="G81" s="5"/>
      <c r="H81" s="5"/>
      <c r="I81" s="5"/>
      <c r="M81" s="5"/>
      <c r="N81" s="5"/>
      <c r="O81" s="5"/>
      <c r="P81" s="5"/>
      <c r="Q81" s="21"/>
    </row>
    <row r="82" spans="5:21">
      <c r="G82" s="5"/>
      <c r="I82" s="5"/>
      <c r="M82" s="5"/>
      <c r="O82" s="5"/>
      <c r="Q82" s="21"/>
    </row>
    <row r="83" spans="5:21">
      <c r="I83" s="5"/>
      <c r="Q83" s="21"/>
    </row>
    <row r="84" spans="5:21">
      <c r="E84" s="5"/>
      <c r="F84" s="5"/>
      <c r="G84" s="5"/>
      <c r="H84" s="5"/>
      <c r="I84" s="5"/>
      <c r="M84" s="5"/>
      <c r="N84" s="5"/>
      <c r="O84" s="5"/>
      <c r="P84" s="5"/>
      <c r="Q84" s="21"/>
      <c r="R84" s="5"/>
      <c r="S84" s="5"/>
      <c r="T84" s="5"/>
      <c r="U84" s="5"/>
    </row>
    <row r="85" spans="5:21">
      <c r="G85" s="5"/>
      <c r="I85" s="5"/>
      <c r="O85" s="5"/>
      <c r="Q85" s="21"/>
    </row>
    <row r="86" spans="5:21">
      <c r="I86" s="5"/>
      <c r="Q86" s="5"/>
    </row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R72"/>
  <sheetViews>
    <sheetView rightToLeft="1" workbookViewId="0">
      <selection activeCell="I67" sqref="I67"/>
    </sheetView>
  </sheetViews>
  <sheetFormatPr defaultColWidth="9.140625" defaultRowHeight="21.75"/>
  <cols>
    <col min="1" max="1" width="35.5703125" style="3" bestFit="1" customWidth="1"/>
    <col min="2" max="2" width="1" style="3" customWidth="1"/>
    <col min="3" max="3" width="15.28515625" style="3" bestFit="1" customWidth="1"/>
    <col min="4" max="4" width="1" style="3" customWidth="1"/>
    <col min="5" max="5" width="20.5703125" style="3" bestFit="1" customWidth="1"/>
    <col min="6" max="6" width="1" style="3" customWidth="1"/>
    <col min="7" max="7" width="20.5703125" style="3" bestFit="1" customWidth="1"/>
    <col min="8" max="8" width="1" style="3" customWidth="1"/>
    <col min="9" max="9" width="26.140625" style="3" bestFit="1" customWidth="1"/>
    <col min="10" max="10" width="1" style="3" customWidth="1"/>
    <col min="11" max="11" width="15.28515625" style="3" bestFit="1" customWidth="1"/>
    <col min="12" max="12" width="1" style="3" customWidth="1"/>
    <col min="13" max="13" width="22.42578125" style="3" bestFit="1" customWidth="1"/>
    <col min="14" max="14" width="1" style="3" customWidth="1"/>
    <col min="15" max="15" width="22.42578125" style="3" bestFit="1" customWidth="1"/>
    <col min="16" max="16" width="1" style="3" customWidth="1"/>
    <col min="17" max="17" width="26.140625" style="3" bestFit="1" customWidth="1"/>
    <col min="18" max="18" width="1" style="3" customWidth="1"/>
    <col min="19" max="19" width="9.140625" style="3" customWidth="1"/>
    <col min="20" max="16384" width="9.140625" style="3"/>
  </cols>
  <sheetData>
    <row r="2" spans="1:17" ht="22.5">
      <c r="A2" s="35" t="s">
        <v>0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</row>
    <row r="3" spans="1:17" ht="22.5">
      <c r="A3" s="35" t="s">
        <v>154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</row>
    <row r="4" spans="1:17" ht="22.5">
      <c r="A4" s="35" t="s">
        <v>2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</row>
    <row r="6" spans="1:17" ht="22.5">
      <c r="A6" s="33" t="s">
        <v>3</v>
      </c>
      <c r="C6" s="34" t="s">
        <v>156</v>
      </c>
      <c r="D6" s="34" t="s">
        <v>156</v>
      </c>
      <c r="E6" s="34" t="s">
        <v>156</v>
      </c>
      <c r="F6" s="34" t="s">
        <v>156</v>
      </c>
      <c r="G6" s="34" t="s">
        <v>156</v>
      </c>
      <c r="H6" s="34" t="s">
        <v>156</v>
      </c>
      <c r="I6" s="34" t="s">
        <v>156</v>
      </c>
      <c r="K6" s="34" t="s">
        <v>157</v>
      </c>
      <c r="L6" s="34" t="s">
        <v>157</v>
      </c>
      <c r="M6" s="34" t="s">
        <v>157</v>
      </c>
      <c r="N6" s="34" t="s">
        <v>157</v>
      </c>
      <c r="O6" s="34" t="s">
        <v>157</v>
      </c>
      <c r="P6" s="34" t="s">
        <v>157</v>
      </c>
      <c r="Q6" s="34" t="s">
        <v>157</v>
      </c>
    </row>
    <row r="7" spans="1:17" ht="22.5">
      <c r="A7" s="34" t="s">
        <v>3</v>
      </c>
      <c r="C7" s="34" t="s">
        <v>7</v>
      </c>
      <c r="E7" s="34" t="s">
        <v>179</v>
      </c>
      <c r="G7" s="34" t="s">
        <v>180</v>
      </c>
      <c r="I7" s="34" t="s">
        <v>182</v>
      </c>
      <c r="K7" s="34" t="s">
        <v>7</v>
      </c>
      <c r="M7" s="34" t="s">
        <v>179</v>
      </c>
      <c r="O7" s="34" t="s">
        <v>180</v>
      </c>
      <c r="Q7" s="34" t="s">
        <v>182</v>
      </c>
    </row>
    <row r="8" spans="1:17">
      <c r="A8" s="3" t="s">
        <v>54</v>
      </c>
      <c r="C8" s="7">
        <v>10000000</v>
      </c>
      <c r="D8" s="7"/>
      <c r="E8" s="7">
        <v>123400983865</v>
      </c>
      <c r="F8" s="7"/>
      <c r="G8" s="7">
        <v>179451467030</v>
      </c>
      <c r="H8" s="7"/>
      <c r="I8" s="7">
        <v>-56050483165</v>
      </c>
      <c r="J8" s="7"/>
      <c r="K8" s="7">
        <v>30000000</v>
      </c>
      <c r="L8" s="7"/>
      <c r="M8" s="7">
        <v>471981696274</v>
      </c>
      <c r="N8" s="7"/>
      <c r="O8" s="7">
        <v>567727395153</v>
      </c>
      <c r="P8" s="7"/>
      <c r="Q8" s="7">
        <v>-95745698879</v>
      </c>
    </row>
    <row r="9" spans="1:17">
      <c r="A9" s="3" t="s">
        <v>48</v>
      </c>
      <c r="C9" s="7">
        <v>2000000</v>
      </c>
      <c r="D9" s="7"/>
      <c r="E9" s="7">
        <v>79524000000</v>
      </c>
      <c r="F9" s="7"/>
      <c r="G9" s="7">
        <v>93137996313</v>
      </c>
      <c r="H9" s="7"/>
      <c r="I9" s="7">
        <v>-13613996313</v>
      </c>
      <c r="J9" s="7"/>
      <c r="K9" s="7">
        <v>2000000</v>
      </c>
      <c r="L9" s="7"/>
      <c r="M9" s="7">
        <v>79524000000</v>
      </c>
      <c r="N9" s="7"/>
      <c r="O9" s="7">
        <v>93137996313</v>
      </c>
      <c r="P9" s="7"/>
      <c r="Q9" s="7">
        <v>-13613996313</v>
      </c>
    </row>
    <row r="10" spans="1:17">
      <c r="A10" s="3" t="s">
        <v>20</v>
      </c>
      <c r="C10" s="7">
        <v>3619574</v>
      </c>
      <c r="D10" s="7"/>
      <c r="E10" s="7">
        <v>31053324662</v>
      </c>
      <c r="F10" s="7"/>
      <c r="G10" s="7">
        <v>58723809132</v>
      </c>
      <c r="H10" s="7"/>
      <c r="I10" s="7">
        <v>-27670484470</v>
      </c>
      <c r="J10" s="7"/>
      <c r="K10" s="7">
        <v>8757036</v>
      </c>
      <c r="L10" s="7"/>
      <c r="M10" s="7">
        <v>116675459851</v>
      </c>
      <c r="N10" s="7"/>
      <c r="O10" s="7">
        <v>142073766238</v>
      </c>
      <c r="P10" s="7"/>
      <c r="Q10" s="7">
        <v>-25398306387</v>
      </c>
    </row>
    <row r="11" spans="1:17">
      <c r="A11" s="3" t="s">
        <v>18</v>
      </c>
      <c r="C11" s="7">
        <v>4000000</v>
      </c>
      <c r="D11" s="7"/>
      <c r="E11" s="7">
        <v>106840494404</v>
      </c>
      <c r="F11" s="7"/>
      <c r="G11" s="7">
        <v>164932776008</v>
      </c>
      <c r="H11" s="7"/>
      <c r="I11" s="7">
        <v>-58092281604</v>
      </c>
      <c r="J11" s="7"/>
      <c r="K11" s="7">
        <v>42372072</v>
      </c>
      <c r="L11" s="7"/>
      <c r="M11" s="7">
        <v>1323911768939</v>
      </c>
      <c r="N11" s="7"/>
      <c r="O11" s="7">
        <v>1747135864916</v>
      </c>
      <c r="P11" s="7"/>
      <c r="Q11" s="7">
        <v>-423224095977</v>
      </c>
    </row>
    <row r="12" spans="1:17">
      <c r="A12" s="3" t="s">
        <v>23</v>
      </c>
      <c r="C12" s="7">
        <v>1879313</v>
      </c>
      <c r="D12" s="7"/>
      <c r="E12" s="7">
        <v>71318008076</v>
      </c>
      <c r="F12" s="7"/>
      <c r="G12" s="7">
        <v>79307726421</v>
      </c>
      <c r="H12" s="7"/>
      <c r="I12" s="7">
        <v>-7989718345</v>
      </c>
      <c r="J12" s="7"/>
      <c r="K12" s="7">
        <v>1879313</v>
      </c>
      <c r="L12" s="7"/>
      <c r="M12" s="7">
        <v>71318008076</v>
      </c>
      <c r="N12" s="7"/>
      <c r="O12" s="7">
        <v>79307726421</v>
      </c>
      <c r="P12" s="7"/>
      <c r="Q12" s="7">
        <v>-7989718345</v>
      </c>
    </row>
    <row r="13" spans="1:17">
      <c r="A13" s="3" t="s">
        <v>35</v>
      </c>
      <c r="C13" s="7">
        <v>65465</v>
      </c>
      <c r="D13" s="7"/>
      <c r="E13" s="7">
        <v>4784805062</v>
      </c>
      <c r="F13" s="7"/>
      <c r="G13" s="7">
        <v>2607872799</v>
      </c>
      <c r="H13" s="7"/>
      <c r="I13" s="7">
        <v>2176932263</v>
      </c>
      <c r="J13" s="7"/>
      <c r="K13" s="7">
        <v>65465</v>
      </c>
      <c r="L13" s="7"/>
      <c r="M13" s="7">
        <v>4784805062</v>
      </c>
      <c r="N13" s="7"/>
      <c r="O13" s="7">
        <v>2607872799</v>
      </c>
      <c r="P13" s="7"/>
      <c r="Q13" s="7">
        <v>2176932263</v>
      </c>
    </row>
    <row r="14" spans="1:17">
      <c r="A14" s="3" t="s">
        <v>63</v>
      </c>
      <c r="C14" s="7">
        <v>2795263</v>
      </c>
      <c r="D14" s="7"/>
      <c r="E14" s="7">
        <v>72808791309</v>
      </c>
      <c r="F14" s="7"/>
      <c r="G14" s="7">
        <v>77440451130</v>
      </c>
      <c r="H14" s="7"/>
      <c r="I14" s="7">
        <v>-4631659821</v>
      </c>
      <c r="J14" s="7"/>
      <c r="K14" s="7">
        <v>2795263</v>
      </c>
      <c r="L14" s="7"/>
      <c r="M14" s="7">
        <v>72808791309</v>
      </c>
      <c r="N14" s="7"/>
      <c r="O14" s="7">
        <v>77440451130</v>
      </c>
      <c r="P14" s="7"/>
      <c r="Q14" s="7">
        <v>-4631659821</v>
      </c>
    </row>
    <row r="15" spans="1:17">
      <c r="A15" s="3" t="s">
        <v>31</v>
      </c>
      <c r="C15" s="7">
        <v>34304202</v>
      </c>
      <c r="D15" s="7"/>
      <c r="E15" s="7">
        <v>240198015403</v>
      </c>
      <c r="F15" s="7"/>
      <c r="G15" s="7">
        <v>240198015403</v>
      </c>
      <c r="H15" s="7"/>
      <c r="I15" s="7">
        <v>0</v>
      </c>
      <c r="J15" s="7"/>
      <c r="K15" s="7">
        <v>34304202</v>
      </c>
      <c r="L15" s="7"/>
      <c r="M15" s="7">
        <v>240198015403</v>
      </c>
      <c r="N15" s="7"/>
      <c r="O15" s="7">
        <v>240198015403</v>
      </c>
      <c r="P15" s="7"/>
      <c r="Q15" s="7">
        <v>0</v>
      </c>
    </row>
    <row r="16" spans="1:17">
      <c r="A16" s="3" t="s">
        <v>34</v>
      </c>
      <c r="C16" s="7">
        <v>1641228</v>
      </c>
      <c r="D16" s="7"/>
      <c r="E16" s="7">
        <v>45829437598</v>
      </c>
      <c r="F16" s="7"/>
      <c r="G16" s="7">
        <v>20089649498</v>
      </c>
      <c r="H16" s="7"/>
      <c r="I16" s="7">
        <v>25739788100</v>
      </c>
      <c r="J16" s="7"/>
      <c r="K16" s="7">
        <v>7137183</v>
      </c>
      <c r="L16" s="7"/>
      <c r="M16" s="7">
        <v>172523897734</v>
      </c>
      <c r="N16" s="7"/>
      <c r="O16" s="7">
        <v>87363550177</v>
      </c>
      <c r="P16" s="7"/>
      <c r="Q16" s="7">
        <v>85160347557</v>
      </c>
    </row>
    <row r="17" spans="1:17">
      <c r="A17" s="3" t="s">
        <v>25</v>
      </c>
      <c r="C17" s="7">
        <v>193847</v>
      </c>
      <c r="D17" s="7"/>
      <c r="E17" s="7">
        <v>1077050149</v>
      </c>
      <c r="F17" s="7"/>
      <c r="G17" s="7">
        <v>1514571781</v>
      </c>
      <c r="H17" s="7"/>
      <c r="I17" s="7">
        <v>-437521632</v>
      </c>
      <c r="J17" s="7"/>
      <c r="K17" s="7">
        <v>12078129</v>
      </c>
      <c r="L17" s="7"/>
      <c r="M17" s="7">
        <v>104893634089</v>
      </c>
      <c r="N17" s="7"/>
      <c r="O17" s="7">
        <v>101401145781</v>
      </c>
      <c r="P17" s="7"/>
      <c r="Q17" s="7">
        <v>3492488308</v>
      </c>
    </row>
    <row r="18" spans="1:17">
      <c r="A18" s="3" t="s">
        <v>27</v>
      </c>
      <c r="C18" s="7">
        <v>3000000</v>
      </c>
      <c r="D18" s="7"/>
      <c r="E18" s="7">
        <v>23380056129</v>
      </c>
      <c r="F18" s="7"/>
      <c r="G18" s="7">
        <v>19966945327</v>
      </c>
      <c r="H18" s="7"/>
      <c r="I18" s="7">
        <v>3413110802</v>
      </c>
      <c r="J18" s="7"/>
      <c r="K18" s="7">
        <v>4931229</v>
      </c>
      <c r="L18" s="7"/>
      <c r="M18" s="7">
        <v>37510463364</v>
      </c>
      <c r="N18" s="7"/>
      <c r="O18" s="7">
        <v>31950178020</v>
      </c>
      <c r="P18" s="7"/>
      <c r="Q18" s="7">
        <v>5560285344</v>
      </c>
    </row>
    <row r="19" spans="1:17">
      <c r="A19" s="3" t="s">
        <v>19</v>
      </c>
      <c r="C19" s="7">
        <v>0</v>
      </c>
      <c r="D19" s="7"/>
      <c r="E19" s="7">
        <v>0</v>
      </c>
      <c r="F19" s="7"/>
      <c r="G19" s="7">
        <v>0</v>
      </c>
      <c r="H19" s="7"/>
      <c r="I19" s="7">
        <v>0</v>
      </c>
      <c r="J19" s="7"/>
      <c r="K19" s="7">
        <v>28980781</v>
      </c>
      <c r="L19" s="7"/>
      <c r="M19" s="7">
        <v>941342545999</v>
      </c>
      <c r="N19" s="7"/>
      <c r="O19" s="7">
        <v>1090972038532</v>
      </c>
      <c r="P19" s="7"/>
      <c r="Q19" s="7">
        <v>-149629492533</v>
      </c>
    </row>
    <row r="20" spans="1:17">
      <c r="A20" s="3" t="s">
        <v>183</v>
      </c>
      <c r="C20" s="7">
        <v>0</v>
      </c>
      <c r="D20" s="7"/>
      <c r="E20" s="7">
        <v>0</v>
      </c>
      <c r="F20" s="7"/>
      <c r="G20" s="7">
        <v>0</v>
      </c>
      <c r="H20" s="7"/>
      <c r="I20" s="7">
        <v>0</v>
      </c>
      <c r="J20" s="7"/>
      <c r="K20" s="7">
        <v>2076</v>
      </c>
      <c r="L20" s="7"/>
      <c r="M20" s="7">
        <v>63250808</v>
      </c>
      <c r="N20" s="7"/>
      <c r="O20" s="7">
        <v>77097881</v>
      </c>
      <c r="P20" s="7"/>
      <c r="Q20" s="7">
        <v>-13847073</v>
      </c>
    </row>
    <row r="21" spans="1:17">
      <c r="A21" s="3" t="s">
        <v>184</v>
      </c>
      <c r="C21" s="7">
        <v>0</v>
      </c>
      <c r="D21" s="7"/>
      <c r="E21" s="7">
        <v>0</v>
      </c>
      <c r="F21" s="7"/>
      <c r="G21" s="7">
        <v>0</v>
      </c>
      <c r="H21" s="7"/>
      <c r="I21" s="7">
        <v>0</v>
      </c>
      <c r="J21" s="7"/>
      <c r="K21" s="7">
        <v>300000</v>
      </c>
      <c r="L21" s="7"/>
      <c r="M21" s="7">
        <v>4068739527</v>
      </c>
      <c r="N21" s="7"/>
      <c r="O21" s="7">
        <v>4404083167</v>
      </c>
      <c r="P21" s="7"/>
      <c r="Q21" s="7">
        <v>-335343640</v>
      </c>
    </row>
    <row r="22" spans="1:17">
      <c r="A22" s="3" t="s">
        <v>41</v>
      </c>
      <c r="C22" s="7">
        <v>0</v>
      </c>
      <c r="D22" s="7"/>
      <c r="E22" s="7">
        <v>0</v>
      </c>
      <c r="F22" s="7"/>
      <c r="G22" s="7">
        <v>0</v>
      </c>
      <c r="H22" s="7"/>
      <c r="I22" s="7">
        <v>0</v>
      </c>
      <c r="J22" s="7"/>
      <c r="K22" s="7">
        <v>3020000</v>
      </c>
      <c r="L22" s="7"/>
      <c r="M22" s="7">
        <v>57368941054</v>
      </c>
      <c r="N22" s="7"/>
      <c r="O22" s="7">
        <v>54684992319</v>
      </c>
      <c r="P22" s="7"/>
      <c r="Q22" s="7">
        <v>2683948735</v>
      </c>
    </row>
    <row r="23" spans="1:17">
      <c r="A23" s="3" t="s">
        <v>185</v>
      </c>
      <c r="C23" s="7">
        <v>0</v>
      </c>
      <c r="D23" s="7"/>
      <c r="E23" s="7">
        <v>0</v>
      </c>
      <c r="F23" s="7"/>
      <c r="G23" s="7">
        <v>0</v>
      </c>
      <c r="H23" s="7"/>
      <c r="I23" s="7">
        <v>0</v>
      </c>
      <c r="J23" s="7"/>
      <c r="K23" s="7">
        <v>292340</v>
      </c>
      <c r="L23" s="7"/>
      <c r="M23" s="7">
        <v>3599378761</v>
      </c>
      <c r="N23" s="7"/>
      <c r="O23" s="7">
        <v>1799689373</v>
      </c>
      <c r="P23" s="7"/>
      <c r="Q23" s="7">
        <v>1799689388</v>
      </c>
    </row>
    <row r="24" spans="1:17">
      <c r="A24" s="3" t="s">
        <v>186</v>
      </c>
      <c r="C24" s="7">
        <v>0</v>
      </c>
      <c r="D24" s="7"/>
      <c r="E24" s="7">
        <v>0</v>
      </c>
      <c r="F24" s="7"/>
      <c r="G24" s="7">
        <v>0</v>
      </c>
      <c r="H24" s="7"/>
      <c r="I24" s="7">
        <v>0</v>
      </c>
      <c r="J24" s="7"/>
      <c r="K24" s="7">
        <v>1000000</v>
      </c>
      <c r="L24" s="7"/>
      <c r="M24" s="7">
        <v>16253711610</v>
      </c>
      <c r="N24" s="7"/>
      <c r="O24" s="7">
        <v>15048151267</v>
      </c>
      <c r="P24" s="7"/>
      <c r="Q24" s="7">
        <v>1205560343</v>
      </c>
    </row>
    <row r="25" spans="1:17">
      <c r="A25" s="3" t="s">
        <v>187</v>
      </c>
      <c r="C25" s="7">
        <v>0</v>
      </c>
      <c r="D25" s="7"/>
      <c r="E25" s="7">
        <v>0</v>
      </c>
      <c r="F25" s="7"/>
      <c r="G25" s="7">
        <v>0</v>
      </c>
      <c r="H25" s="7"/>
      <c r="I25" s="7">
        <v>0</v>
      </c>
      <c r="J25" s="7"/>
      <c r="K25" s="7">
        <v>5500000</v>
      </c>
      <c r="L25" s="7"/>
      <c r="M25" s="7">
        <v>451275846953</v>
      </c>
      <c r="N25" s="7"/>
      <c r="O25" s="7">
        <v>451275846953</v>
      </c>
      <c r="P25" s="7"/>
      <c r="Q25" s="7">
        <v>0</v>
      </c>
    </row>
    <row r="26" spans="1:17">
      <c r="A26" s="3" t="s">
        <v>50</v>
      </c>
      <c r="C26" s="7">
        <v>0</v>
      </c>
      <c r="D26" s="7"/>
      <c r="E26" s="7">
        <v>0</v>
      </c>
      <c r="F26" s="7"/>
      <c r="G26" s="7">
        <v>0</v>
      </c>
      <c r="H26" s="7"/>
      <c r="I26" s="7">
        <v>0</v>
      </c>
      <c r="J26" s="7"/>
      <c r="K26" s="7">
        <v>5600000</v>
      </c>
      <c r="L26" s="7"/>
      <c r="M26" s="7">
        <v>184867456289</v>
      </c>
      <c r="N26" s="7"/>
      <c r="O26" s="7">
        <v>149465357974</v>
      </c>
      <c r="P26" s="7"/>
      <c r="Q26" s="7">
        <v>35402098315</v>
      </c>
    </row>
    <row r="27" spans="1:17">
      <c r="A27" s="3" t="s">
        <v>175</v>
      </c>
      <c r="C27" s="7">
        <v>0</v>
      </c>
      <c r="D27" s="7"/>
      <c r="E27" s="7">
        <v>0</v>
      </c>
      <c r="F27" s="7"/>
      <c r="G27" s="7">
        <v>0</v>
      </c>
      <c r="H27" s="7"/>
      <c r="I27" s="7">
        <v>0</v>
      </c>
      <c r="J27" s="7"/>
      <c r="K27" s="7">
        <v>6100000</v>
      </c>
      <c r="L27" s="7"/>
      <c r="M27" s="7">
        <v>147741003967</v>
      </c>
      <c r="N27" s="7"/>
      <c r="O27" s="7">
        <v>156354124500</v>
      </c>
      <c r="P27" s="7"/>
      <c r="Q27" s="7">
        <v>-8613120533</v>
      </c>
    </row>
    <row r="28" spans="1:17">
      <c r="A28" s="3" t="s">
        <v>188</v>
      </c>
      <c r="C28" s="7">
        <v>0</v>
      </c>
      <c r="D28" s="7"/>
      <c r="E28" s="7">
        <v>0</v>
      </c>
      <c r="F28" s="7"/>
      <c r="G28" s="7">
        <v>0</v>
      </c>
      <c r="H28" s="7"/>
      <c r="I28" s="7">
        <v>0</v>
      </c>
      <c r="J28" s="7"/>
      <c r="K28" s="7">
        <v>26841205</v>
      </c>
      <c r="L28" s="7"/>
      <c r="M28" s="7">
        <v>73640942410</v>
      </c>
      <c r="N28" s="7"/>
      <c r="O28" s="7">
        <v>68037824567</v>
      </c>
      <c r="P28" s="7"/>
      <c r="Q28" s="7">
        <v>5603117843</v>
      </c>
    </row>
    <row r="29" spans="1:17">
      <c r="A29" s="3" t="s">
        <v>189</v>
      </c>
      <c r="C29" s="7">
        <v>0</v>
      </c>
      <c r="D29" s="7"/>
      <c r="E29" s="7">
        <v>0</v>
      </c>
      <c r="F29" s="7"/>
      <c r="G29" s="7">
        <v>0</v>
      </c>
      <c r="H29" s="7"/>
      <c r="I29" s="7">
        <v>0</v>
      </c>
      <c r="J29" s="7"/>
      <c r="K29" s="7">
        <v>2000000</v>
      </c>
      <c r="L29" s="7"/>
      <c r="M29" s="7">
        <v>59608580023</v>
      </c>
      <c r="N29" s="7"/>
      <c r="O29" s="7">
        <v>62426340000</v>
      </c>
      <c r="P29" s="7"/>
      <c r="Q29" s="7">
        <v>-2817759977</v>
      </c>
    </row>
    <row r="30" spans="1:17">
      <c r="A30" s="3" t="s">
        <v>29</v>
      </c>
      <c r="C30" s="7">
        <v>0</v>
      </c>
      <c r="D30" s="7"/>
      <c r="E30" s="7">
        <v>0</v>
      </c>
      <c r="F30" s="7"/>
      <c r="G30" s="7">
        <v>0</v>
      </c>
      <c r="H30" s="7"/>
      <c r="I30" s="7">
        <v>0</v>
      </c>
      <c r="J30" s="7"/>
      <c r="K30" s="7">
        <v>5498068</v>
      </c>
      <c r="L30" s="7"/>
      <c r="M30" s="7">
        <v>77671990131</v>
      </c>
      <c r="N30" s="7"/>
      <c r="O30" s="7">
        <v>95589049909</v>
      </c>
      <c r="P30" s="7"/>
      <c r="Q30" s="7">
        <v>-17917059778</v>
      </c>
    </row>
    <row r="31" spans="1:17">
      <c r="A31" s="3" t="s">
        <v>190</v>
      </c>
      <c r="C31" s="7">
        <v>0</v>
      </c>
      <c r="D31" s="7"/>
      <c r="E31" s="7">
        <v>0</v>
      </c>
      <c r="F31" s="7"/>
      <c r="G31" s="7">
        <v>0</v>
      </c>
      <c r="H31" s="7"/>
      <c r="I31" s="7">
        <v>0</v>
      </c>
      <c r="J31" s="7"/>
      <c r="K31" s="7">
        <v>131310</v>
      </c>
      <c r="L31" s="7"/>
      <c r="M31" s="7">
        <v>2163774360</v>
      </c>
      <c r="N31" s="7"/>
      <c r="O31" s="7">
        <v>2023064406</v>
      </c>
      <c r="P31" s="7"/>
      <c r="Q31" s="7">
        <v>140709954</v>
      </c>
    </row>
    <row r="32" spans="1:17">
      <c r="A32" s="3" t="s">
        <v>191</v>
      </c>
      <c r="C32" s="7">
        <v>0</v>
      </c>
      <c r="D32" s="7"/>
      <c r="E32" s="7">
        <v>0</v>
      </c>
      <c r="F32" s="7"/>
      <c r="G32" s="7">
        <v>0</v>
      </c>
      <c r="H32" s="7"/>
      <c r="I32" s="7">
        <v>0</v>
      </c>
      <c r="J32" s="7"/>
      <c r="K32" s="7">
        <v>153479</v>
      </c>
      <c r="L32" s="7"/>
      <c r="M32" s="7">
        <v>7023061477</v>
      </c>
      <c r="N32" s="7"/>
      <c r="O32" s="7">
        <v>6717319605</v>
      </c>
      <c r="P32" s="7"/>
      <c r="Q32" s="7">
        <v>305741872</v>
      </c>
    </row>
    <row r="33" spans="1:17">
      <c r="A33" s="3" t="s">
        <v>192</v>
      </c>
      <c r="C33" s="7">
        <v>0</v>
      </c>
      <c r="D33" s="7"/>
      <c r="E33" s="7">
        <v>0</v>
      </c>
      <c r="F33" s="7"/>
      <c r="G33" s="7">
        <v>0</v>
      </c>
      <c r="H33" s="7"/>
      <c r="I33" s="7">
        <v>0</v>
      </c>
      <c r="J33" s="7"/>
      <c r="K33" s="7">
        <v>824859</v>
      </c>
      <c r="L33" s="7"/>
      <c r="M33" s="7">
        <v>18448899505</v>
      </c>
      <c r="N33" s="7"/>
      <c r="O33" s="7">
        <v>11958105864</v>
      </c>
      <c r="P33" s="7"/>
      <c r="Q33" s="7">
        <v>6490793641</v>
      </c>
    </row>
    <row r="34" spans="1:17">
      <c r="A34" s="3" t="s">
        <v>193</v>
      </c>
      <c r="C34" s="7">
        <v>0</v>
      </c>
      <c r="D34" s="7"/>
      <c r="E34" s="7">
        <v>0</v>
      </c>
      <c r="F34" s="7"/>
      <c r="G34" s="7">
        <v>0</v>
      </c>
      <c r="H34" s="7"/>
      <c r="I34" s="7">
        <v>0</v>
      </c>
      <c r="J34" s="7"/>
      <c r="K34" s="7">
        <v>129752</v>
      </c>
      <c r="L34" s="7"/>
      <c r="M34" s="7">
        <v>6465508220</v>
      </c>
      <c r="N34" s="7"/>
      <c r="O34" s="7">
        <v>3246745370</v>
      </c>
      <c r="P34" s="7"/>
      <c r="Q34" s="7">
        <v>3218762850</v>
      </c>
    </row>
    <row r="35" spans="1:17">
      <c r="A35" s="3" t="s">
        <v>194</v>
      </c>
      <c r="C35" s="7">
        <v>0</v>
      </c>
      <c r="D35" s="7"/>
      <c r="E35" s="7">
        <v>0</v>
      </c>
      <c r="F35" s="7"/>
      <c r="G35" s="7">
        <v>0</v>
      </c>
      <c r="H35" s="7"/>
      <c r="I35" s="7">
        <v>0</v>
      </c>
      <c r="J35" s="7"/>
      <c r="K35" s="7">
        <v>2408358</v>
      </c>
      <c r="L35" s="7"/>
      <c r="M35" s="7">
        <v>70646773572</v>
      </c>
      <c r="N35" s="7"/>
      <c r="O35" s="7">
        <v>64686643852</v>
      </c>
      <c r="P35" s="7"/>
      <c r="Q35" s="7">
        <v>5960129720</v>
      </c>
    </row>
    <row r="36" spans="1:17">
      <c r="A36" s="3" t="s">
        <v>62</v>
      </c>
      <c r="C36" s="7">
        <v>0</v>
      </c>
      <c r="D36" s="7"/>
      <c r="E36" s="7">
        <v>0</v>
      </c>
      <c r="F36" s="7"/>
      <c r="G36" s="7">
        <v>0</v>
      </c>
      <c r="H36" s="7"/>
      <c r="I36" s="7">
        <v>0</v>
      </c>
      <c r="J36" s="7"/>
      <c r="K36" s="7">
        <v>2000000</v>
      </c>
      <c r="L36" s="7"/>
      <c r="M36" s="7">
        <v>32248044715</v>
      </c>
      <c r="N36" s="7"/>
      <c r="O36" s="7">
        <v>34059194983</v>
      </c>
      <c r="P36" s="7"/>
      <c r="Q36" s="7">
        <v>-1811150268</v>
      </c>
    </row>
    <row r="37" spans="1:17">
      <c r="A37" s="3" t="s">
        <v>195</v>
      </c>
      <c r="C37" s="7">
        <v>0</v>
      </c>
      <c r="D37" s="7"/>
      <c r="E37" s="7">
        <v>0</v>
      </c>
      <c r="F37" s="7"/>
      <c r="G37" s="7">
        <v>0</v>
      </c>
      <c r="H37" s="7"/>
      <c r="I37" s="7">
        <v>0</v>
      </c>
      <c r="J37" s="7"/>
      <c r="K37" s="7">
        <v>51854515</v>
      </c>
      <c r="L37" s="7"/>
      <c r="M37" s="7">
        <v>214737960098</v>
      </c>
      <c r="N37" s="7"/>
      <c r="O37" s="7">
        <v>215977658863</v>
      </c>
      <c r="P37" s="7"/>
      <c r="Q37" s="7">
        <v>-1239698765</v>
      </c>
    </row>
    <row r="38" spans="1:17">
      <c r="A38" s="3" t="s">
        <v>196</v>
      </c>
      <c r="C38" s="7">
        <v>0</v>
      </c>
      <c r="D38" s="7"/>
      <c r="E38" s="7">
        <v>0</v>
      </c>
      <c r="F38" s="7"/>
      <c r="G38" s="7">
        <v>0</v>
      </c>
      <c r="H38" s="7"/>
      <c r="I38" s="7">
        <v>0</v>
      </c>
      <c r="J38" s="7"/>
      <c r="K38" s="7">
        <v>5500</v>
      </c>
      <c r="L38" s="7"/>
      <c r="M38" s="7">
        <v>7858167601</v>
      </c>
      <c r="N38" s="7"/>
      <c r="O38" s="7">
        <v>7135640785</v>
      </c>
      <c r="P38" s="7"/>
      <c r="Q38" s="7">
        <v>722526816</v>
      </c>
    </row>
    <row r="39" spans="1:17">
      <c r="A39" s="3" t="s">
        <v>40</v>
      </c>
      <c r="C39" s="7">
        <v>0</v>
      </c>
      <c r="D39" s="7"/>
      <c r="E39" s="7">
        <v>0</v>
      </c>
      <c r="F39" s="7"/>
      <c r="G39" s="7">
        <v>0</v>
      </c>
      <c r="H39" s="7"/>
      <c r="I39" s="7">
        <v>0</v>
      </c>
      <c r="J39" s="7"/>
      <c r="K39" s="7">
        <v>15645</v>
      </c>
      <c r="L39" s="7"/>
      <c r="M39" s="7">
        <v>199064479</v>
      </c>
      <c r="N39" s="7"/>
      <c r="O39" s="7">
        <v>87725007</v>
      </c>
      <c r="P39" s="7"/>
      <c r="Q39" s="7">
        <v>111339472</v>
      </c>
    </row>
    <row r="40" spans="1:17">
      <c r="A40" s="3" t="s">
        <v>197</v>
      </c>
      <c r="C40" s="7">
        <v>0</v>
      </c>
      <c r="D40" s="7"/>
      <c r="E40" s="7">
        <v>0</v>
      </c>
      <c r="F40" s="7"/>
      <c r="G40" s="7">
        <v>0</v>
      </c>
      <c r="H40" s="7"/>
      <c r="I40" s="7">
        <v>0</v>
      </c>
      <c r="J40" s="7"/>
      <c r="K40" s="7">
        <v>64900270</v>
      </c>
      <c r="L40" s="7"/>
      <c r="M40" s="7">
        <v>410028717282</v>
      </c>
      <c r="N40" s="7"/>
      <c r="O40" s="7">
        <v>410028717282</v>
      </c>
      <c r="P40" s="7"/>
      <c r="Q40" s="7">
        <v>0</v>
      </c>
    </row>
    <row r="41" spans="1:17">
      <c r="A41" s="3" t="s">
        <v>198</v>
      </c>
      <c r="C41" s="7">
        <v>0</v>
      </c>
      <c r="D41" s="7"/>
      <c r="E41" s="7">
        <v>0</v>
      </c>
      <c r="F41" s="7"/>
      <c r="G41" s="7">
        <v>0</v>
      </c>
      <c r="H41" s="7"/>
      <c r="I41" s="7">
        <v>0</v>
      </c>
      <c r="J41" s="7"/>
      <c r="K41" s="7">
        <v>25528434</v>
      </c>
      <c r="L41" s="7"/>
      <c r="M41" s="7">
        <v>470289124182</v>
      </c>
      <c r="N41" s="7"/>
      <c r="O41" s="7">
        <v>466420801849</v>
      </c>
      <c r="P41" s="7"/>
      <c r="Q41" s="7">
        <v>3868322333</v>
      </c>
    </row>
    <row r="42" spans="1:17">
      <c r="A42" s="3" t="s">
        <v>199</v>
      </c>
      <c r="C42" s="7">
        <v>0</v>
      </c>
      <c r="D42" s="7"/>
      <c r="E42" s="7">
        <v>0</v>
      </c>
      <c r="F42" s="7"/>
      <c r="G42" s="7">
        <v>0</v>
      </c>
      <c r="H42" s="7"/>
      <c r="I42" s="7">
        <v>0</v>
      </c>
      <c r="J42" s="7"/>
      <c r="K42" s="7">
        <v>2937879</v>
      </c>
      <c r="L42" s="7"/>
      <c r="M42" s="7">
        <v>210762340212</v>
      </c>
      <c r="N42" s="7"/>
      <c r="O42" s="7">
        <v>145554536022</v>
      </c>
      <c r="P42" s="7"/>
      <c r="Q42" s="7">
        <v>65207804190</v>
      </c>
    </row>
    <row r="43" spans="1:17">
      <c r="A43" s="3" t="s">
        <v>26</v>
      </c>
      <c r="C43" s="7">
        <v>0</v>
      </c>
      <c r="D43" s="7"/>
      <c r="E43" s="7">
        <v>0</v>
      </c>
      <c r="F43" s="7"/>
      <c r="G43" s="7">
        <v>0</v>
      </c>
      <c r="H43" s="7"/>
      <c r="I43" s="7">
        <v>0</v>
      </c>
      <c r="J43" s="7"/>
      <c r="K43" s="7">
        <v>7750000</v>
      </c>
      <c r="L43" s="7"/>
      <c r="M43" s="7">
        <v>104267992400</v>
      </c>
      <c r="N43" s="7"/>
      <c r="O43" s="7">
        <v>113170107058</v>
      </c>
      <c r="P43" s="7"/>
      <c r="Q43" s="7">
        <v>-8902114658</v>
      </c>
    </row>
    <row r="44" spans="1:17">
      <c r="A44" s="3" t="s">
        <v>42</v>
      </c>
      <c r="C44" s="7">
        <v>0</v>
      </c>
      <c r="D44" s="7"/>
      <c r="E44" s="7">
        <v>0</v>
      </c>
      <c r="F44" s="7"/>
      <c r="G44" s="7">
        <v>0</v>
      </c>
      <c r="H44" s="7"/>
      <c r="I44" s="7">
        <v>0</v>
      </c>
      <c r="J44" s="7"/>
      <c r="K44" s="7">
        <v>600000</v>
      </c>
      <c r="L44" s="7"/>
      <c r="M44" s="7">
        <v>13705961475</v>
      </c>
      <c r="N44" s="7"/>
      <c r="O44" s="7">
        <v>13415531199</v>
      </c>
      <c r="P44" s="7"/>
      <c r="Q44" s="7">
        <v>290430276</v>
      </c>
    </row>
    <row r="45" spans="1:17">
      <c r="A45" s="3" t="s">
        <v>200</v>
      </c>
      <c r="C45" s="7">
        <v>0</v>
      </c>
      <c r="D45" s="7"/>
      <c r="E45" s="7">
        <v>0</v>
      </c>
      <c r="F45" s="7"/>
      <c r="G45" s="7">
        <v>0</v>
      </c>
      <c r="H45" s="7"/>
      <c r="I45" s="7">
        <v>0</v>
      </c>
      <c r="J45" s="7"/>
      <c r="K45" s="7">
        <v>4519835</v>
      </c>
      <c r="L45" s="7"/>
      <c r="M45" s="7">
        <v>159966582876</v>
      </c>
      <c r="N45" s="7"/>
      <c r="O45" s="7">
        <v>108555347975</v>
      </c>
      <c r="P45" s="7"/>
      <c r="Q45" s="7">
        <v>51411234901</v>
      </c>
    </row>
    <row r="46" spans="1:17">
      <c r="A46" s="3" t="s">
        <v>201</v>
      </c>
      <c r="C46" s="7">
        <v>0</v>
      </c>
      <c r="D46" s="7"/>
      <c r="E46" s="7">
        <v>0</v>
      </c>
      <c r="F46" s="7"/>
      <c r="G46" s="7">
        <v>0</v>
      </c>
      <c r="H46" s="7"/>
      <c r="I46" s="7">
        <v>0</v>
      </c>
      <c r="J46" s="7"/>
      <c r="K46" s="7">
        <v>3058797</v>
      </c>
      <c r="L46" s="7"/>
      <c r="M46" s="7">
        <v>28394812551</v>
      </c>
      <c r="N46" s="7"/>
      <c r="O46" s="7">
        <v>62323119944</v>
      </c>
      <c r="P46" s="7"/>
      <c r="Q46" s="7">
        <v>-33928307393</v>
      </c>
    </row>
    <row r="47" spans="1:17">
      <c r="A47" s="3" t="s">
        <v>202</v>
      </c>
      <c r="C47" s="7">
        <v>0</v>
      </c>
      <c r="D47" s="7"/>
      <c r="E47" s="7">
        <v>0</v>
      </c>
      <c r="F47" s="7"/>
      <c r="G47" s="7">
        <v>0</v>
      </c>
      <c r="H47" s="7"/>
      <c r="I47" s="7">
        <v>0</v>
      </c>
      <c r="J47" s="7"/>
      <c r="K47" s="7">
        <v>5000</v>
      </c>
      <c r="L47" s="7"/>
      <c r="M47" s="7">
        <v>7141062600</v>
      </c>
      <c r="N47" s="7"/>
      <c r="O47" s="7">
        <v>6511270725</v>
      </c>
      <c r="P47" s="7"/>
      <c r="Q47" s="7">
        <v>629791875</v>
      </c>
    </row>
    <row r="48" spans="1:17">
      <c r="A48" s="3" t="s">
        <v>203</v>
      </c>
      <c r="C48" s="7">
        <v>0</v>
      </c>
      <c r="D48" s="7"/>
      <c r="E48" s="7">
        <v>0</v>
      </c>
      <c r="F48" s="7"/>
      <c r="G48" s="7">
        <v>0</v>
      </c>
      <c r="H48" s="7"/>
      <c r="I48" s="7">
        <v>0</v>
      </c>
      <c r="J48" s="7"/>
      <c r="K48" s="7">
        <v>2046348</v>
      </c>
      <c r="L48" s="7"/>
      <c r="M48" s="7">
        <v>137245602268</v>
      </c>
      <c r="N48" s="7"/>
      <c r="O48" s="7">
        <v>84858873660</v>
      </c>
      <c r="P48" s="7"/>
      <c r="Q48" s="7">
        <v>52386728608</v>
      </c>
    </row>
    <row r="49" spans="1:17">
      <c r="A49" s="3" t="s">
        <v>16</v>
      </c>
      <c r="C49" s="7">
        <v>0</v>
      </c>
      <c r="D49" s="7"/>
      <c r="E49" s="7">
        <v>0</v>
      </c>
      <c r="F49" s="7"/>
      <c r="G49" s="7">
        <v>0</v>
      </c>
      <c r="H49" s="7"/>
      <c r="I49" s="7">
        <v>0</v>
      </c>
      <c r="J49" s="7"/>
      <c r="K49" s="7">
        <v>60200000</v>
      </c>
      <c r="L49" s="7"/>
      <c r="M49" s="7">
        <v>330948213237</v>
      </c>
      <c r="N49" s="7"/>
      <c r="O49" s="7">
        <v>328531536102</v>
      </c>
      <c r="P49" s="7"/>
      <c r="Q49" s="7">
        <v>2416677135</v>
      </c>
    </row>
    <row r="50" spans="1:17">
      <c r="A50" s="3" t="s">
        <v>204</v>
      </c>
      <c r="C50" s="7">
        <v>0</v>
      </c>
      <c r="D50" s="7"/>
      <c r="E50" s="7">
        <v>0</v>
      </c>
      <c r="F50" s="7"/>
      <c r="G50" s="7">
        <v>0</v>
      </c>
      <c r="H50" s="7"/>
      <c r="I50" s="7">
        <v>0</v>
      </c>
      <c r="J50" s="7"/>
      <c r="K50" s="7">
        <v>14201508</v>
      </c>
      <c r="L50" s="7"/>
      <c r="M50" s="7">
        <v>345414227441</v>
      </c>
      <c r="N50" s="7"/>
      <c r="O50" s="7">
        <v>391210554167</v>
      </c>
      <c r="P50" s="7"/>
      <c r="Q50" s="7">
        <v>-45796326726</v>
      </c>
    </row>
    <row r="51" spans="1:17">
      <c r="A51" s="3" t="s">
        <v>205</v>
      </c>
      <c r="C51" s="7">
        <v>0</v>
      </c>
      <c r="D51" s="7"/>
      <c r="E51" s="7">
        <v>0</v>
      </c>
      <c r="F51" s="7"/>
      <c r="G51" s="7">
        <v>0</v>
      </c>
      <c r="H51" s="7"/>
      <c r="I51" s="7">
        <v>0</v>
      </c>
      <c r="J51" s="7"/>
      <c r="K51" s="7">
        <v>2932040</v>
      </c>
      <c r="L51" s="7"/>
      <c r="M51" s="7">
        <v>9018955040</v>
      </c>
      <c r="N51" s="7"/>
      <c r="O51" s="7">
        <v>29204235507</v>
      </c>
      <c r="P51" s="7"/>
      <c r="Q51" s="7">
        <v>-20185280467</v>
      </c>
    </row>
    <row r="52" spans="1:17">
      <c r="A52" s="3" t="s">
        <v>206</v>
      </c>
      <c r="C52" s="7">
        <v>0</v>
      </c>
      <c r="D52" s="7"/>
      <c r="E52" s="7">
        <v>0</v>
      </c>
      <c r="F52" s="7"/>
      <c r="G52" s="7">
        <v>0</v>
      </c>
      <c r="H52" s="7"/>
      <c r="I52" s="7">
        <v>0</v>
      </c>
      <c r="J52" s="7"/>
      <c r="K52" s="7">
        <v>16588000</v>
      </c>
      <c r="L52" s="7"/>
      <c r="M52" s="7">
        <v>192050897994</v>
      </c>
      <c r="N52" s="7"/>
      <c r="O52" s="7">
        <v>166541944140</v>
      </c>
      <c r="P52" s="7"/>
      <c r="Q52" s="7">
        <v>25508953854</v>
      </c>
    </row>
    <row r="53" spans="1:17">
      <c r="A53" s="3" t="s">
        <v>207</v>
      </c>
      <c r="C53" s="7">
        <v>0</v>
      </c>
      <c r="D53" s="7"/>
      <c r="E53" s="7">
        <v>0</v>
      </c>
      <c r="F53" s="7"/>
      <c r="G53" s="7">
        <v>0</v>
      </c>
      <c r="H53" s="7"/>
      <c r="I53" s="7">
        <v>0</v>
      </c>
      <c r="J53" s="7"/>
      <c r="K53" s="7">
        <v>10000000</v>
      </c>
      <c r="L53" s="7"/>
      <c r="M53" s="7">
        <v>66208915637</v>
      </c>
      <c r="N53" s="7"/>
      <c r="O53" s="7">
        <v>66208915637</v>
      </c>
      <c r="P53" s="7"/>
      <c r="Q53" s="7">
        <v>0</v>
      </c>
    </row>
    <row r="54" spans="1:17">
      <c r="A54" s="3" t="s">
        <v>93</v>
      </c>
      <c r="C54" s="7">
        <v>72613</v>
      </c>
      <c r="D54" s="7"/>
      <c r="E54" s="7">
        <v>54868243701</v>
      </c>
      <c r="F54" s="7"/>
      <c r="G54" s="7">
        <v>52076026145</v>
      </c>
      <c r="H54" s="7"/>
      <c r="I54" s="7">
        <v>2792217556</v>
      </c>
      <c r="J54" s="7"/>
      <c r="K54" s="7">
        <v>72613</v>
      </c>
      <c r="L54" s="7"/>
      <c r="M54" s="7">
        <v>54868243701</v>
      </c>
      <c r="N54" s="7"/>
      <c r="O54" s="7">
        <v>52076026145</v>
      </c>
      <c r="P54" s="7"/>
      <c r="Q54" s="7">
        <v>2792217556</v>
      </c>
    </row>
    <row r="55" spans="1:17">
      <c r="A55" s="3" t="s">
        <v>87</v>
      </c>
      <c r="C55" s="7">
        <v>125000</v>
      </c>
      <c r="D55" s="7"/>
      <c r="E55" s="7">
        <v>96788993842</v>
      </c>
      <c r="F55" s="7"/>
      <c r="G55" s="7">
        <v>91904504031</v>
      </c>
      <c r="H55" s="7"/>
      <c r="I55" s="7">
        <v>4884489811</v>
      </c>
      <c r="J55" s="7"/>
      <c r="K55" s="7">
        <v>125000</v>
      </c>
      <c r="L55" s="7"/>
      <c r="M55" s="7">
        <v>96788993842</v>
      </c>
      <c r="N55" s="7"/>
      <c r="O55" s="7">
        <v>91904504031</v>
      </c>
      <c r="P55" s="7"/>
      <c r="Q55" s="7">
        <v>4884489811</v>
      </c>
    </row>
    <row r="56" spans="1:17">
      <c r="A56" s="3" t="s">
        <v>132</v>
      </c>
      <c r="C56" s="7">
        <v>200000</v>
      </c>
      <c r="D56" s="7"/>
      <c r="E56" s="7">
        <v>195981375000</v>
      </c>
      <c r="F56" s="7"/>
      <c r="G56" s="7">
        <v>194835307500</v>
      </c>
      <c r="H56" s="7"/>
      <c r="I56" s="7">
        <v>1146067500</v>
      </c>
      <c r="J56" s="7"/>
      <c r="K56" s="7">
        <v>200000</v>
      </c>
      <c r="L56" s="7"/>
      <c r="M56" s="7">
        <v>195981375000</v>
      </c>
      <c r="N56" s="7"/>
      <c r="O56" s="7">
        <v>194835307500</v>
      </c>
      <c r="P56" s="7"/>
      <c r="Q56" s="7">
        <v>1146067500</v>
      </c>
    </row>
    <row r="57" spans="1:17">
      <c r="A57" s="3" t="s">
        <v>90</v>
      </c>
      <c r="C57" s="7">
        <v>80516</v>
      </c>
      <c r="D57" s="7"/>
      <c r="E57" s="7">
        <v>60748221408</v>
      </c>
      <c r="F57" s="7"/>
      <c r="G57" s="7">
        <v>58303892298</v>
      </c>
      <c r="H57" s="7"/>
      <c r="I57" s="7">
        <v>2444329110</v>
      </c>
      <c r="J57" s="7"/>
      <c r="K57" s="7">
        <v>80516</v>
      </c>
      <c r="L57" s="7"/>
      <c r="M57" s="7">
        <v>60748221408</v>
      </c>
      <c r="N57" s="7"/>
      <c r="O57" s="7">
        <v>58303892298</v>
      </c>
      <c r="P57" s="7"/>
      <c r="Q57" s="7">
        <v>2444329110</v>
      </c>
    </row>
    <row r="58" spans="1:17">
      <c r="A58" s="3" t="s">
        <v>208</v>
      </c>
      <c r="C58" s="7">
        <v>0</v>
      </c>
      <c r="D58" s="7"/>
      <c r="E58" s="7">
        <v>0</v>
      </c>
      <c r="F58" s="7"/>
      <c r="G58" s="7">
        <v>0</v>
      </c>
      <c r="H58" s="7"/>
      <c r="I58" s="7">
        <v>0</v>
      </c>
      <c r="J58" s="7"/>
      <c r="K58" s="7">
        <v>236189</v>
      </c>
      <c r="L58" s="7"/>
      <c r="M58" s="7">
        <v>193774518468</v>
      </c>
      <c r="N58" s="7"/>
      <c r="O58" s="7">
        <v>191677943186</v>
      </c>
      <c r="P58" s="7"/>
      <c r="Q58" s="7">
        <v>2096575282</v>
      </c>
    </row>
    <row r="59" spans="1:17">
      <c r="A59" s="3" t="s">
        <v>78</v>
      </c>
      <c r="C59" s="7">
        <v>0</v>
      </c>
      <c r="D59" s="7"/>
      <c r="E59" s="7">
        <v>0</v>
      </c>
      <c r="F59" s="7"/>
      <c r="G59" s="7">
        <v>0</v>
      </c>
      <c r="H59" s="7"/>
      <c r="I59" s="7">
        <v>0</v>
      </c>
      <c r="J59" s="7"/>
      <c r="K59" s="7">
        <v>500000</v>
      </c>
      <c r="L59" s="7"/>
      <c r="M59" s="7">
        <v>401987487345</v>
      </c>
      <c r="N59" s="7"/>
      <c r="O59" s="7">
        <v>402076039336</v>
      </c>
      <c r="P59" s="7"/>
      <c r="Q59" s="7">
        <v>-88551991</v>
      </c>
    </row>
    <row r="60" spans="1:17">
      <c r="A60" s="3" t="s">
        <v>209</v>
      </c>
      <c r="C60" s="7">
        <v>0</v>
      </c>
      <c r="D60" s="7"/>
      <c r="E60" s="7">
        <v>0</v>
      </c>
      <c r="F60" s="7"/>
      <c r="G60" s="7">
        <v>0</v>
      </c>
      <c r="H60" s="7"/>
      <c r="I60" s="7">
        <v>0</v>
      </c>
      <c r="J60" s="7"/>
      <c r="K60" s="7">
        <v>396127</v>
      </c>
      <c r="L60" s="7"/>
      <c r="M60" s="7">
        <v>390928794129</v>
      </c>
      <c r="N60" s="7"/>
      <c r="O60" s="7">
        <v>379123303671</v>
      </c>
      <c r="P60" s="7"/>
      <c r="Q60" s="7">
        <v>11805490458</v>
      </c>
    </row>
    <row r="61" spans="1:17">
      <c r="A61" s="3" t="s">
        <v>210</v>
      </c>
      <c r="C61" s="7">
        <v>0</v>
      </c>
      <c r="D61" s="7"/>
      <c r="E61" s="7">
        <v>0</v>
      </c>
      <c r="F61" s="7"/>
      <c r="G61" s="7">
        <v>0</v>
      </c>
      <c r="H61" s="7"/>
      <c r="I61" s="7">
        <v>0</v>
      </c>
      <c r="J61" s="7"/>
      <c r="K61" s="7">
        <v>81918</v>
      </c>
      <c r="L61" s="7"/>
      <c r="M61" s="7">
        <v>81918000000</v>
      </c>
      <c r="N61" s="7"/>
      <c r="O61" s="7">
        <v>81575132253</v>
      </c>
      <c r="P61" s="7"/>
      <c r="Q61" s="7">
        <v>342867747</v>
      </c>
    </row>
    <row r="62" spans="1:17">
      <c r="A62" s="3" t="s">
        <v>105</v>
      </c>
      <c r="C62" s="7">
        <v>0</v>
      </c>
      <c r="D62" s="7"/>
      <c r="E62" s="7">
        <v>0</v>
      </c>
      <c r="F62" s="7"/>
      <c r="G62" s="7">
        <v>0</v>
      </c>
      <c r="H62" s="7"/>
      <c r="I62" s="7">
        <v>0</v>
      </c>
      <c r="J62" s="7"/>
      <c r="K62" s="7">
        <v>35000</v>
      </c>
      <c r="L62" s="7"/>
      <c r="M62" s="7">
        <v>29654219202</v>
      </c>
      <c r="N62" s="7"/>
      <c r="O62" s="7">
        <v>29454529444</v>
      </c>
      <c r="P62" s="7"/>
      <c r="Q62" s="7">
        <v>199689758</v>
      </c>
    </row>
    <row r="63" spans="1:17">
      <c r="A63" s="3" t="s">
        <v>211</v>
      </c>
      <c r="C63" s="7">
        <v>0</v>
      </c>
      <c r="D63" s="7"/>
      <c r="E63" s="7">
        <v>0</v>
      </c>
      <c r="F63" s="7"/>
      <c r="G63" s="7">
        <v>0</v>
      </c>
      <c r="H63" s="7"/>
      <c r="I63" s="7">
        <v>0</v>
      </c>
      <c r="J63" s="7"/>
      <c r="K63" s="7">
        <v>593306</v>
      </c>
      <c r="L63" s="7"/>
      <c r="M63" s="7">
        <v>444761720004</v>
      </c>
      <c r="N63" s="7"/>
      <c r="O63" s="7">
        <v>442169167222</v>
      </c>
      <c r="P63" s="7"/>
      <c r="Q63" s="7">
        <v>2592552782</v>
      </c>
    </row>
    <row r="64" spans="1:17" ht="22.5" thickBot="1">
      <c r="E64" s="6">
        <f>SUM(E8:E63)</f>
        <v>1208601800608</v>
      </c>
      <c r="G64" s="6">
        <f>SUM(G8:G63)</f>
        <v>1334491010816</v>
      </c>
      <c r="I64" s="19">
        <f>SUM(I8:I63)</f>
        <v>-125889210208</v>
      </c>
      <c r="J64" s="11"/>
      <c r="K64" s="11"/>
      <c r="L64" s="11"/>
      <c r="M64" s="19">
        <f>SUM(M8:M63)</f>
        <v>9510279159954</v>
      </c>
      <c r="N64" s="11"/>
      <c r="O64" s="19">
        <f>SUM(O8:O63)</f>
        <v>9982101993881</v>
      </c>
      <c r="P64" s="11"/>
      <c r="Q64" s="19">
        <f>SUM(Q8:Q63)</f>
        <v>-471822833927</v>
      </c>
    </row>
    <row r="65" spans="7:18" ht="22.5" thickTop="1">
      <c r="Q65" s="7"/>
    </row>
    <row r="66" spans="7:18"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</row>
    <row r="67" spans="7:18">
      <c r="G67" s="5"/>
      <c r="I67" s="5"/>
      <c r="O67" s="5"/>
      <c r="Q67" s="5"/>
    </row>
    <row r="68" spans="7:18">
      <c r="G68" s="5"/>
      <c r="H68" s="5"/>
      <c r="I68" s="5"/>
      <c r="O68" s="5"/>
      <c r="Q68" s="5"/>
    </row>
    <row r="70" spans="7:18"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</row>
    <row r="71" spans="7:18">
      <c r="G71" s="5"/>
      <c r="I71" s="5"/>
      <c r="O71" s="5"/>
      <c r="Q71" s="5"/>
    </row>
    <row r="72" spans="7:18">
      <c r="G72" s="5"/>
      <c r="H72" s="5"/>
      <c r="I72" s="5"/>
      <c r="O72" s="5"/>
      <c r="P72" s="5"/>
      <c r="Q72" s="5"/>
    </row>
  </sheetData>
  <mergeCells count="14">
    <mergeCell ref="K7"/>
    <mergeCell ref="M7"/>
    <mergeCell ref="A4:Q4"/>
    <mergeCell ref="A3:Q3"/>
    <mergeCell ref="A2:Q2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تاییدیه</vt:lpstr>
      <vt:lpstr>سهام</vt:lpstr>
      <vt:lpstr>اوراق مشارکت</vt:lpstr>
      <vt:lpstr>سپرده</vt:lpstr>
      <vt:lpstr>جمع درآمدها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Ghayouri, Ali</dc:creator>
  <cp:lastModifiedBy>Ali Ghayouri</cp:lastModifiedBy>
  <dcterms:created xsi:type="dcterms:W3CDTF">2021-03-27T04:15:34Z</dcterms:created>
  <dcterms:modified xsi:type="dcterms:W3CDTF">2021-03-30T14:40:03Z</dcterms:modified>
</cp:coreProperties>
</file>