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 شده\"/>
    </mc:Choice>
  </mc:AlternateContent>
  <xr:revisionPtr revIDLastSave="0" documentId="13_ncr:1_{3301B281-F619-4565-B03E-3F7BE13AD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Q77" i="10" l="1"/>
  <c r="G10" i="15"/>
  <c r="E10" i="15"/>
  <c r="C10" i="15"/>
  <c r="D10" i="15"/>
  <c r="F10" i="15"/>
  <c r="E10" i="14"/>
  <c r="C10" i="14"/>
  <c r="K10" i="13"/>
  <c r="I10" i="13"/>
  <c r="E10" i="13"/>
  <c r="G9" i="13" s="1"/>
  <c r="K33" i="12"/>
  <c r="M33" i="12"/>
  <c r="O33" i="12"/>
  <c r="G33" i="12"/>
  <c r="E33" i="12"/>
  <c r="C33" i="12"/>
  <c r="S86" i="11"/>
  <c r="O86" i="11"/>
  <c r="Q86" i="11"/>
  <c r="M86" i="11"/>
  <c r="G86" i="11"/>
  <c r="E86" i="11"/>
  <c r="C86" i="11"/>
  <c r="M77" i="10"/>
  <c r="O77" i="10"/>
  <c r="G77" i="10"/>
  <c r="E77" i="10"/>
  <c r="E73" i="9"/>
  <c r="G73" i="9"/>
  <c r="M73" i="9"/>
  <c r="O73" i="9"/>
  <c r="S22" i="8"/>
  <c r="M22" i="8"/>
  <c r="Q22" i="8"/>
  <c r="O22" i="8"/>
  <c r="K22" i="8"/>
  <c r="I22" i="8"/>
  <c r="S13" i="7"/>
  <c r="M13" i="7"/>
  <c r="I13" i="7"/>
  <c r="K13" i="7"/>
  <c r="O13" i="7"/>
  <c r="Q13" i="7"/>
  <c r="S10" i="6"/>
  <c r="K10" i="6"/>
  <c r="M10" i="6"/>
  <c r="O10" i="6"/>
  <c r="Q10" i="6"/>
  <c r="AK28" i="3"/>
  <c r="Q28" i="3"/>
  <c r="S28" i="3"/>
  <c r="W28" i="3"/>
  <c r="AA28" i="3"/>
  <c r="AG28" i="3"/>
  <c r="AI28" i="3"/>
  <c r="G56" i="1"/>
  <c r="E56" i="1"/>
  <c r="K56" i="1"/>
  <c r="O56" i="1"/>
  <c r="U56" i="1"/>
  <c r="W56" i="1"/>
  <c r="G8" i="13" l="1"/>
  <c r="G10" i="13" s="1"/>
  <c r="Q33" i="12"/>
  <c r="I33" i="12"/>
  <c r="I77" i="10"/>
  <c r="I86" i="11"/>
  <c r="I73" i="9"/>
  <c r="Q73" i="9"/>
  <c r="Y56" i="1"/>
  <c r="K86" i="11" l="1"/>
  <c r="U86" i="11"/>
</calcChain>
</file>

<file path=xl/sharedStrings.xml><?xml version="1.0" encoding="utf-8"?>
<sst xmlns="http://schemas.openxmlformats.org/spreadsheetml/2006/main" count="804" uniqueCount="241">
  <si>
    <t>صندوق سرمایه‌گذاری مشترک امید توسعه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</si>
  <si>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</si>
  <si>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</si>
  <si>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</si>
  <si>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</si>
  <si>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</si>
  <si>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</si>
  <si>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</si>
  <si>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</si>
  <si>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</si>
  <si>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</si>
  <si>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</si>
  <si>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</si>
  <si>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</si>
  <si>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</si>
  <si>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</si>
  <si>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</si>
  <si>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</si>
  <si>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</si>
  <si>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امیرکبیر</t>
  </si>
  <si>
    <t>پتروشیمی پردیس</t>
  </si>
  <si>
    <t>پتروشیمی جم</t>
  </si>
  <si>
    <t>پتروشیمی زاگرس</t>
  </si>
  <si>
    <t>تامین سرمایه لوتوس پارسیان</t>
  </si>
  <si>
    <t>تامین سرمایه نوین</t>
  </si>
  <si>
    <t>توسعه معدنی و صنعتی صبانور</t>
  </si>
  <si>
    <t>توسعه‌معادن‌وفلزات‌</t>
  </si>
  <si>
    <t>ح . توسعه‌معادن‌وفلزات‌</t>
  </si>
  <si>
    <t>ح . معدنی و صنعتی گل گهر</t>
  </si>
  <si>
    <t>داروپخش‌ (هلدینگ‌</t>
  </si>
  <si>
    <t>دریایی و کشتیرانی خط دریابندر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</si>
  <si>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</si>
  <si>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</si>
  <si>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</si>
  <si>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</si>
  <si>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</si>
  <si>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</si>
  <si>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</si>
  <si>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</si>
  <si>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</si>
  <si>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</si>
  <si>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</si>
  <si>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</si>
  <si>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</si>
  <si>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</si>
  <si>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</si>
  <si>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</si>
  <si>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</si>
  <si>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</si>
  <si>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</si>
  <si>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صنایع روی ایرانیان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</si>
  <si>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</si>
  <si>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</si>
  <si>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</si>
  <si>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</si>
  <si>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</si>
  <si>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</si>
  <si>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</si>
  <si>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گ.مدیریت ارزش سرمایه ص ب کشوری</t>
  </si>
  <si>
    <t>لیزینگ کارآفرین</t>
  </si>
  <si>
    <t>صنعت غذایی کورش</t>
  </si>
  <si>
    <t>تولید و توسعه سرب روی ایرانیان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</si>
  <si>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</si>
  <si>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</si>
  <si>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</si>
  <si>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</si>
  <si>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</si>
  <si>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</si>
  <si>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</si>
  <si>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</si>
  <si>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</si>
  <si>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</si>
  <si>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</si>
  <si>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</si>
  <si>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</si>
  <si>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</si>
  <si>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</si>
  <si>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</si>
  <si>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</si>
  <si>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</si>
  <si>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</si>
  <si>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</si>
  <si>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</si>
  <si>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</si>
  <si>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</si>
  <si>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</si>
  <si>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</si>
  <si>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</si>
  <si>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</si>
  <si>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</si>
  <si>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</si>
  <si>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</si>
  <si>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</si>
  <si>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</si>
  <si>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</si>
  <si>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</si>
  <si>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</si>
  <si>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</si>
  <si>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</si>
  <si>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</si>
  <si>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</si>
  <si>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</si>
  <si>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</si>
  <si>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</si>
  <si>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</si>
  <si>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</si>
  <si>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</si>
  <si>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</si>
  <si>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</si>
  <si>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</si>
  <si>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</si>
  <si>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</si>
  <si>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</si>
  <si>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</si>
  <si>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</si>
  <si>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</si>
  <si>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</si>
  <si>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</si>
  <si>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</si>
  <si>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</si>
  <si>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</si>
  <si>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</si>
  <si>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</si>
  <si>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</si>
  <si>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</si>
  <si>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</si>
  <si>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</si>
  <si>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</si>
  <si>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</si>
  <si>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</si>
  <si>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</si>
  <si>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</si>
  <si>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</si>
  <si>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</si>
  <si>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</si>
  <si>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</si>
  <si>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</si>
  <si>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</si>
  <si>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</si>
  <si>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</si>
  <si>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</si>
  <si>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</si>
  <si>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</si>
  <si>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</si>
  <si>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</si>
  <si>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</si>
  <si>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</si>
  <si>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</si>
  <si>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</si>
  <si>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</si>
  <si>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</si>
  <si>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</si>
  <si>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</si>
  <si>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</si>
  <si>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</si>
  <si>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</si>
  <si>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</si>
  <si>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</si>
  <si>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</si>
  <si>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</si>
  <si>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</si>
  <si>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</si>
  <si>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</si>
  <si>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1400/03/18</t>
  </si>
  <si>
    <t>1399/12/03</t>
  </si>
  <si>
    <t>1399/12/25</t>
  </si>
  <si>
    <t>1399/11/28</t>
  </si>
  <si>
    <t>1399/10/30</t>
  </si>
  <si>
    <t>1399/09/25</t>
  </si>
  <si>
    <t>1400/03/08</t>
  </si>
  <si>
    <t>صنایع پتروشیمی خلیج فارس</t>
  </si>
  <si>
    <t>1399/07/30</t>
  </si>
  <si>
    <t>1400/03/12</t>
  </si>
  <si>
    <t>1399/12/16</t>
  </si>
  <si>
    <t>1400/01/25</t>
  </si>
  <si>
    <t>1399/12/20</t>
  </si>
  <si>
    <t>1400/03/11</t>
  </si>
  <si>
    <t>بهای فروش</t>
  </si>
  <si>
    <t>ارزش دفتری</t>
  </si>
  <si>
    <t>سود و زیان ناشی از تغییر قیمت</t>
  </si>
  <si>
    <t>زرین معدن آسیا</t>
  </si>
  <si>
    <t>سود و زیان ناشی از فروش</t>
  </si>
  <si>
    <t>ح .فروشگاه زنجیره ای افق کوروش</t>
  </si>
  <si>
    <t>تامین سرمایه بانک ملت</t>
  </si>
  <si>
    <t>ح . تامین سرمایه نوین</t>
  </si>
  <si>
    <t>تراکتورسازی‌ایران‌</t>
  </si>
  <si>
    <t>سیمان‌ خزر</t>
  </si>
  <si>
    <t>ح. سرمایه گذاری نیروگاهی ایران</t>
  </si>
  <si>
    <t>صنایع چوب خزر کاسپین</t>
  </si>
  <si>
    <t>شیرپاستوریزه پگاه گیلان</t>
  </si>
  <si>
    <t>کیمیدارو</t>
  </si>
  <si>
    <t>ح . سرمایه‌گذاری‌ سپه‌</t>
  </si>
  <si>
    <t>سکه تمام بهارتحویلی 1روزه رفاه</t>
  </si>
  <si>
    <t>سکه تمام بهارتحویل1روزه صادرات</t>
  </si>
  <si>
    <t>سرمایه گذاری مالی سپهرصادرات</t>
  </si>
  <si>
    <t>ح . سرمایه گذاری صبا تامین</t>
  </si>
  <si>
    <t>مدیریت سرمایه گذاری کوثربهمن</t>
  </si>
  <si>
    <t>پالایش نفت تهران</t>
  </si>
  <si>
    <t>بیمه پارسیان</t>
  </si>
  <si>
    <t>کشاورزی و دامپروری ملارد شیر</t>
  </si>
  <si>
    <t>س. نفت و گاز و پتروشیمی تأمین</t>
  </si>
  <si>
    <t>پتروشیمی غدیر</t>
  </si>
  <si>
    <t>ح . گلتاش‌</t>
  </si>
  <si>
    <t>ح . پتروشیمی جم</t>
  </si>
  <si>
    <t>پتروشیمی بوعلی سینا</t>
  </si>
  <si>
    <t>توسعه و عمران امید</t>
  </si>
  <si>
    <t>شرکت آهن و فولاد ارفع</t>
  </si>
  <si>
    <t>ح . فولاد خراسان</t>
  </si>
  <si>
    <t>فولاد خراسان</t>
  </si>
  <si>
    <t>تهیه توزیع غذای دنا آفرین فدک</t>
  </si>
  <si>
    <t>ح . سرمایه گذاری صدرتامین</t>
  </si>
  <si>
    <t>توسعه‌ معادن‌ روی‌ ایران‌</t>
  </si>
  <si>
    <t>بانک تجارت</t>
  </si>
  <si>
    <t>بانک صادرات ایران</t>
  </si>
  <si>
    <t>بانک  آینده</t>
  </si>
  <si>
    <t>سپیدار سیستم آسیا</t>
  </si>
  <si>
    <t>اسنادخزانه-م3بودجه97-990721</t>
  </si>
  <si>
    <t>اسنادخزانه-م14بودجه98-010318</t>
  </si>
  <si>
    <t>اسنادخزانه-م17بودجه98-010512</t>
  </si>
  <si>
    <t>اسنادخزانه-م4بودجه97-991022</t>
  </si>
  <si>
    <t>اسنادخزانه-م16بودجه98-010503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</si>
  <si>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</si>
  <si>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</si>
  <si>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</si>
  <si>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</si>
  <si>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</si>
  <si>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</si>
  <si>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</si>
  <si>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</si>
  <si>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</si>
  <si>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</si>
  <si>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</si>
  <si>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</si>
  <si>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</si>
  <si>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</si>
  <si>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</si>
  <si>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1400/03/01</t>
  </si>
  <si>
    <t>-</t>
  </si>
  <si>
    <t>از ابتدای سال مالی</t>
  </si>
  <si>
    <t>تاپایان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</si>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</sst>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7" fontId="2" fillId="0" borderId="0" xfId="0" applyNumberFormat="1" applyFont="1" applyFill="1"/>
    <xf numFmtId="0" fontId="2" fillId="0" borderId="0" xfId="0" applyFont="1" applyAlignment="1">
      <alignment horizontal="right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9ABA4BF-B823-4D8B-8C96-1D17E12F3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A5B3-199C-4605-A53E-77302469CEF4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74" workbookViewId="0">
      <selection activeCell="O91" sqref="O91"/>
    </sheetView>
  </sheetViews>
  <sheetFormatPr defaultRowHeight="24" x14ac:dyDescent="0.55000000000000004"/>
  <cols>
    <col min="1" max="1" width="35.7109375" style="9" bestFit="1" customWidth="1"/>
    <col min="2" max="2" width="1" style="9" customWidth="1"/>
    <col min="3" max="3" width="18.7109375" style="9" bestFit="1" customWidth="1"/>
    <col min="4" max="4" width="1" style="9" customWidth="1"/>
    <col min="5" max="5" width="20.5703125" style="9" bestFit="1" customWidth="1"/>
    <col min="6" max="6" width="1" style="9" customWidth="1"/>
    <col min="7" max="7" width="19.85546875" style="9" bestFit="1" customWidth="1"/>
    <col min="8" max="8" width="1" style="9" customWidth="1"/>
    <col min="9" max="9" width="18" style="9" bestFit="1" customWidth="1"/>
    <col min="10" max="10" width="1" style="9" customWidth="1"/>
    <col min="11" max="11" width="21.7109375" style="9" bestFit="1" customWidth="1"/>
    <col min="12" max="12" width="1" style="9" customWidth="1"/>
    <col min="13" max="13" width="18.7109375" style="9" bestFit="1" customWidth="1"/>
    <col min="14" max="14" width="1" style="9" customWidth="1"/>
    <col min="15" max="15" width="23.5703125" style="9" bestFit="1" customWidth="1"/>
    <col min="16" max="16" width="1" style="9" customWidth="1"/>
    <col min="17" max="17" width="21.85546875" style="9" bestFit="1" customWidth="1"/>
    <col min="18" max="18" width="1" style="9" customWidth="1"/>
    <col min="19" max="19" width="19.85546875" style="9" bestFit="1" customWidth="1"/>
    <col min="20" max="20" width="1" style="9" customWidth="1"/>
    <col min="21" max="21" width="21.7109375" style="9" bestFit="1" customWidth="1"/>
    <col min="22" max="22" width="1" style="9" customWidth="1"/>
    <col min="23" max="23" width="9.140625" style="9" customWidth="1"/>
    <col min="24" max="16384" width="9.140625" style="9"/>
  </cols>
  <sheetData>
    <row r="2" spans="1:21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24.75" x14ac:dyDescent="0.55000000000000004">
      <c r="A6" s="27" t="s">
        <v>3</v>
      </c>
      <c r="C6" s="28" t="s">
        <v>147</v>
      </c>
      <c r="D6" s="28" t="s">
        <v>147</v>
      </c>
      <c r="E6" s="28" t="s">
        <v>147</v>
      </c>
      <c r="F6" s="28" t="s">
        <v>147</v>
      </c>
      <c r="G6" s="28" t="s">
        <v>147</v>
      </c>
      <c r="H6" s="28" t="s">
        <v>147</v>
      </c>
      <c r="I6" s="28" t="s">
        <v>147</v>
      </c>
      <c r="J6" s="28" t="s">
        <v>147</v>
      </c>
      <c r="K6" s="28" t="s">
        <v>147</v>
      </c>
      <c r="M6" s="28" t="s">
        <v>148</v>
      </c>
      <c r="N6" s="28" t="s">
        <v>148</v>
      </c>
      <c r="O6" s="28" t="s">
        <v>148</v>
      </c>
      <c r="P6" s="28" t="s">
        <v>148</v>
      </c>
      <c r="Q6" s="28" t="s">
        <v>148</v>
      </c>
      <c r="R6" s="28" t="s">
        <v>148</v>
      </c>
      <c r="S6" s="28" t="s">
        <v>148</v>
      </c>
      <c r="T6" s="28" t="s">
        <v>148</v>
      </c>
      <c r="U6" s="28" t="s">
        <v>148</v>
      </c>
    </row>
    <row r="7" spans="1:21" ht="24.75" x14ac:dyDescent="0.55000000000000004">
      <c r="A7" s="28" t="s">
        <v>3</v>
      </c>
      <c r="C7" s="28" t="s">
        <v>221</v>
      </c>
      <c r="E7" s="28" t="s">
        <v>222</v>
      </c>
      <c r="G7" s="28" t="s">
        <v>223</v>
      </c>
      <c r="I7" s="28" t="s">
        <v>135</v>
      </c>
      <c r="K7" s="28" t="s">
        <v>224</v>
      </c>
      <c r="M7" s="28" t="s">
        <v>221</v>
      </c>
      <c r="O7" s="28" t="s">
        <v>222</v>
      </c>
      <c r="Q7" s="28" t="s">
        <v>223</v>
      </c>
      <c r="S7" s="28" t="s">
        <v>135</v>
      </c>
      <c r="U7" s="28" t="s">
        <v>224</v>
      </c>
    </row>
    <row r="8" spans="1:21" x14ac:dyDescent="0.55000000000000004">
      <c r="A8" s="22" t="s">
        <v>23</v>
      </c>
      <c r="C8" s="2">
        <v>0</v>
      </c>
      <c r="D8" s="2"/>
      <c r="E8" s="2">
        <v>36370826523</v>
      </c>
      <c r="F8" s="2"/>
      <c r="G8" s="2">
        <v>-34511984367</v>
      </c>
      <c r="H8" s="2"/>
      <c r="I8" s="2">
        <v>1858842156</v>
      </c>
      <c r="J8" s="2"/>
      <c r="K8" s="6">
        <v>9.7233363599050937E-2</v>
      </c>
      <c r="L8" s="2"/>
      <c r="M8" s="2">
        <v>8209485355</v>
      </c>
      <c r="N8" s="2"/>
      <c r="O8" s="2">
        <v>0</v>
      </c>
      <c r="P8" s="2"/>
      <c r="Q8" s="2">
        <v>-68448517761</v>
      </c>
      <c r="R8" s="2"/>
      <c r="S8" s="2">
        <v>-60239032406</v>
      </c>
      <c r="T8" s="2"/>
      <c r="U8" s="6">
        <v>1.4371820988355868E-2</v>
      </c>
    </row>
    <row r="9" spans="1:21" x14ac:dyDescent="0.55000000000000004">
      <c r="A9" s="22" t="s">
        <v>42</v>
      </c>
      <c r="C9" s="2">
        <v>0</v>
      </c>
      <c r="D9" s="2"/>
      <c r="E9" s="2">
        <v>-12440322164</v>
      </c>
      <c r="F9" s="2"/>
      <c r="G9" s="2">
        <v>45485307289</v>
      </c>
      <c r="H9" s="2"/>
      <c r="I9" s="2">
        <v>33044985125</v>
      </c>
      <c r="J9" s="2"/>
      <c r="K9" s="6">
        <v>1.7285357142418685</v>
      </c>
      <c r="L9" s="2"/>
      <c r="M9" s="2">
        <v>0</v>
      </c>
      <c r="N9" s="2"/>
      <c r="O9" s="2">
        <v>156791531437</v>
      </c>
      <c r="P9" s="2"/>
      <c r="Q9" s="2">
        <v>88289013675</v>
      </c>
      <c r="R9" s="2"/>
      <c r="S9" s="2">
        <v>245080545112</v>
      </c>
      <c r="T9" s="2"/>
      <c r="U9" s="6">
        <v>-5.8471286496419736E-2</v>
      </c>
    </row>
    <row r="10" spans="1:21" x14ac:dyDescent="0.55000000000000004">
      <c r="A10" s="22" t="s">
        <v>54</v>
      </c>
      <c r="C10" s="2">
        <v>0</v>
      </c>
      <c r="D10" s="2"/>
      <c r="E10" s="2">
        <v>-8640544053</v>
      </c>
      <c r="F10" s="2"/>
      <c r="G10" s="2">
        <v>-17883</v>
      </c>
      <c r="H10" s="2"/>
      <c r="I10" s="2">
        <v>-8640561936</v>
      </c>
      <c r="J10" s="2"/>
      <c r="K10" s="6">
        <v>-0.45197538570521184</v>
      </c>
      <c r="L10" s="2"/>
      <c r="M10" s="2">
        <v>0</v>
      </c>
      <c r="N10" s="2"/>
      <c r="O10" s="2">
        <v>-34365843053</v>
      </c>
      <c r="P10" s="2"/>
      <c r="Q10" s="2">
        <v>-17883</v>
      </c>
      <c r="R10" s="2"/>
      <c r="S10" s="2">
        <v>-34365860936</v>
      </c>
      <c r="T10" s="2"/>
      <c r="U10" s="6">
        <v>8.1990029015427852E-3</v>
      </c>
    </row>
    <row r="11" spans="1:21" x14ac:dyDescent="0.55000000000000004">
      <c r="A11" s="22" t="s">
        <v>21</v>
      </c>
      <c r="C11" s="2">
        <v>0</v>
      </c>
      <c r="D11" s="2"/>
      <c r="E11" s="2">
        <v>9867847743</v>
      </c>
      <c r="F11" s="2"/>
      <c r="G11" s="2">
        <v>24295579720</v>
      </c>
      <c r="H11" s="2"/>
      <c r="I11" s="2">
        <v>34163427463</v>
      </c>
      <c r="J11" s="2"/>
      <c r="K11" s="6">
        <v>1.7870398266885881</v>
      </c>
      <c r="L11" s="2"/>
      <c r="M11" s="2">
        <v>0</v>
      </c>
      <c r="N11" s="2"/>
      <c r="O11" s="2">
        <v>10052227414</v>
      </c>
      <c r="P11" s="2"/>
      <c r="Q11" s="2">
        <v>16305861375</v>
      </c>
      <c r="R11" s="2"/>
      <c r="S11" s="2">
        <v>26358088789</v>
      </c>
      <c r="T11" s="2"/>
      <c r="U11" s="6">
        <v>-6.2885096015082515E-3</v>
      </c>
    </row>
    <row r="12" spans="1:21" x14ac:dyDescent="0.55000000000000004">
      <c r="A12" s="22" t="s">
        <v>19</v>
      </c>
      <c r="C12" s="2">
        <v>0</v>
      </c>
      <c r="D12" s="2"/>
      <c r="E12" s="2">
        <v>-1759978907</v>
      </c>
      <c r="F12" s="2"/>
      <c r="G12" s="2">
        <v>8919527220</v>
      </c>
      <c r="H12" s="2"/>
      <c r="I12" s="2">
        <v>7159548313</v>
      </c>
      <c r="J12" s="2"/>
      <c r="K12" s="6">
        <v>0.37450569004789708</v>
      </c>
      <c r="L12" s="2"/>
      <c r="M12" s="2">
        <v>0</v>
      </c>
      <c r="N12" s="2"/>
      <c r="O12" s="2">
        <v>384794566</v>
      </c>
      <c r="P12" s="2"/>
      <c r="Q12" s="2">
        <v>9318033825</v>
      </c>
      <c r="R12" s="2"/>
      <c r="S12" s="2">
        <v>9702828391</v>
      </c>
      <c r="T12" s="2"/>
      <c r="U12" s="6">
        <v>-2.3148996115399025E-3</v>
      </c>
    </row>
    <row r="13" spans="1:21" x14ac:dyDescent="0.55000000000000004">
      <c r="A13" s="22" t="s">
        <v>45</v>
      </c>
      <c r="C13" s="2">
        <v>1809638505</v>
      </c>
      <c r="D13" s="2"/>
      <c r="E13" s="2">
        <v>-34487158460</v>
      </c>
      <c r="F13" s="2"/>
      <c r="G13" s="2">
        <v>-3598461007</v>
      </c>
      <c r="H13" s="2"/>
      <c r="I13" s="2">
        <v>-36275980962</v>
      </c>
      <c r="J13" s="2"/>
      <c r="K13" s="6">
        <v>-1.8975444662717214</v>
      </c>
      <c r="L13" s="2"/>
      <c r="M13" s="2">
        <v>1809638505</v>
      </c>
      <c r="N13" s="2"/>
      <c r="O13" s="2">
        <v>-6962962062</v>
      </c>
      <c r="P13" s="2"/>
      <c r="Q13" s="2">
        <v>31803637308</v>
      </c>
      <c r="R13" s="2"/>
      <c r="S13" s="2">
        <v>26650313751</v>
      </c>
      <c r="T13" s="2"/>
      <c r="U13" s="6">
        <v>-6.3582285972233086E-3</v>
      </c>
    </row>
    <row r="14" spans="1:21" x14ac:dyDescent="0.55000000000000004">
      <c r="A14" s="22" t="s">
        <v>61</v>
      </c>
      <c r="C14" s="2">
        <v>0</v>
      </c>
      <c r="D14" s="2"/>
      <c r="E14" s="2">
        <v>0</v>
      </c>
      <c r="F14" s="2"/>
      <c r="G14" s="2">
        <v>1119959458</v>
      </c>
      <c r="H14" s="2"/>
      <c r="I14" s="2">
        <v>1119959458</v>
      </c>
      <c r="J14" s="2"/>
      <c r="K14" s="6">
        <v>5.8583470815103476E-2</v>
      </c>
      <c r="L14" s="2"/>
      <c r="M14" s="2">
        <v>0</v>
      </c>
      <c r="N14" s="2"/>
      <c r="O14" s="2">
        <v>0</v>
      </c>
      <c r="P14" s="2"/>
      <c r="Q14" s="2">
        <v>1119959458</v>
      </c>
      <c r="R14" s="2"/>
      <c r="S14" s="2">
        <v>1119959458</v>
      </c>
      <c r="T14" s="2"/>
      <c r="U14" s="6">
        <v>-2.6719979059605317E-4</v>
      </c>
    </row>
    <row r="15" spans="1:21" x14ac:dyDescent="0.55000000000000004">
      <c r="A15" s="22" t="s">
        <v>50</v>
      </c>
      <c r="C15" s="2">
        <v>0</v>
      </c>
      <c r="D15" s="2"/>
      <c r="E15" s="2">
        <v>-313878057</v>
      </c>
      <c r="F15" s="2"/>
      <c r="G15" s="2">
        <v>1048804701</v>
      </c>
      <c r="H15" s="2"/>
      <c r="I15" s="2">
        <v>734926644</v>
      </c>
      <c r="J15" s="2"/>
      <c r="K15" s="6">
        <v>3.8442957280705368E-2</v>
      </c>
      <c r="L15" s="2"/>
      <c r="M15" s="2">
        <v>0</v>
      </c>
      <c r="N15" s="2"/>
      <c r="O15" s="2">
        <v>0</v>
      </c>
      <c r="P15" s="2"/>
      <c r="Q15" s="2">
        <v>1048804701</v>
      </c>
      <c r="R15" s="2"/>
      <c r="S15" s="2">
        <v>1048804701</v>
      </c>
      <c r="T15" s="2"/>
      <c r="U15" s="6">
        <v>-2.5022369736829901E-4</v>
      </c>
    </row>
    <row r="16" spans="1:21" x14ac:dyDescent="0.55000000000000004">
      <c r="A16" s="22" t="s">
        <v>57</v>
      </c>
      <c r="C16" s="2">
        <v>0</v>
      </c>
      <c r="D16" s="2"/>
      <c r="E16" s="2">
        <v>4055337376</v>
      </c>
      <c r="F16" s="2"/>
      <c r="G16" s="2">
        <v>-30497704317</v>
      </c>
      <c r="H16" s="2"/>
      <c r="I16" s="2">
        <v>-26442366941</v>
      </c>
      <c r="J16" s="2"/>
      <c r="K16" s="6">
        <v>-1.3831622394052145</v>
      </c>
      <c r="L16" s="2"/>
      <c r="M16" s="2">
        <v>0</v>
      </c>
      <c r="N16" s="2"/>
      <c r="O16" s="2">
        <v>-133126380753</v>
      </c>
      <c r="P16" s="2"/>
      <c r="Q16" s="2">
        <v>-32308854585</v>
      </c>
      <c r="R16" s="2"/>
      <c r="S16" s="2">
        <v>-165435235338</v>
      </c>
      <c r="T16" s="2"/>
      <c r="U16" s="6">
        <v>3.9469518225652041E-2</v>
      </c>
    </row>
    <row r="17" spans="1:21" x14ac:dyDescent="0.55000000000000004">
      <c r="A17" s="22" t="s">
        <v>28</v>
      </c>
      <c r="C17" s="2">
        <v>0</v>
      </c>
      <c r="D17" s="2"/>
      <c r="E17" s="2">
        <v>-992785590</v>
      </c>
      <c r="F17" s="2"/>
      <c r="G17" s="2">
        <v>0</v>
      </c>
      <c r="H17" s="2"/>
      <c r="I17" s="2">
        <v>-992785590</v>
      </c>
      <c r="J17" s="2"/>
      <c r="K17" s="6">
        <v>-5.1931188421126116E-2</v>
      </c>
      <c r="L17" s="2"/>
      <c r="M17" s="2">
        <v>0</v>
      </c>
      <c r="N17" s="2"/>
      <c r="O17" s="2">
        <v>0</v>
      </c>
      <c r="P17" s="2"/>
      <c r="Q17" s="2">
        <v>0</v>
      </c>
      <c r="R17" s="2"/>
      <c r="S17" s="2">
        <v>0</v>
      </c>
      <c r="T17" s="2"/>
      <c r="U17" s="6">
        <v>0</v>
      </c>
    </row>
    <row r="18" spans="1:21" x14ac:dyDescent="0.55000000000000004">
      <c r="A18" s="22" t="s">
        <v>27</v>
      </c>
      <c r="C18" s="2">
        <v>0</v>
      </c>
      <c r="D18" s="2"/>
      <c r="E18" s="2">
        <v>-7000026540</v>
      </c>
      <c r="F18" s="2"/>
      <c r="G18" s="2">
        <v>-9273</v>
      </c>
      <c r="H18" s="2"/>
      <c r="I18" s="2">
        <v>-7000035813</v>
      </c>
      <c r="J18" s="2"/>
      <c r="K18" s="6">
        <v>-0.36616182025721561</v>
      </c>
      <c r="L18" s="2"/>
      <c r="M18" s="2">
        <v>0</v>
      </c>
      <c r="N18" s="2"/>
      <c r="O18" s="2">
        <v>-102652829167</v>
      </c>
      <c r="P18" s="2"/>
      <c r="Q18" s="2">
        <v>-9273</v>
      </c>
      <c r="R18" s="2"/>
      <c r="S18" s="2">
        <v>-102652838440</v>
      </c>
      <c r="T18" s="2"/>
      <c r="U18" s="6">
        <v>2.4490901647672394E-2</v>
      </c>
    </row>
    <row r="19" spans="1:21" x14ac:dyDescent="0.55000000000000004">
      <c r="A19" s="22" t="s">
        <v>182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6">
        <v>0</v>
      </c>
      <c r="L19" s="2"/>
      <c r="M19" s="2">
        <v>0</v>
      </c>
      <c r="N19" s="2"/>
      <c r="O19" s="2">
        <v>0</v>
      </c>
      <c r="P19" s="2"/>
      <c r="Q19" s="2">
        <v>0</v>
      </c>
      <c r="R19" s="2"/>
      <c r="S19" s="2">
        <v>0</v>
      </c>
      <c r="T19" s="2"/>
      <c r="U19" s="6">
        <v>0</v>
      </c>
    </row>
    <row r="20" spans="1:21" x14ac:dyDescent="0.55000000000000004">
      <c r="A20" s="22" t="s">
        <v>24</v>
      </c>
      <c r="C20" s="2">
        <v>10499690625</v>
      </c>
      <c r="D20" s="2"/>
      <c r="E20" s="2">
        <v>-41586320241</v>
      </c>
      <c r="F20" s="2"/>
      <c r="G20" s="2">
        <v>0</v>
      </c>
      <c r="H20" s="2"/>
      <c r="I20" s="2">
        <v>-31086629616</v>
      </c>
      <c r="J20" s="2"/>
      <c r="K20" s="6">
        <v>-1.626096950063765</v>
      </c>
      <c r="L20" s="2"/>
      <c r="M20" s="2">
        <v>10499690625</v>
      </c>
      <c r="N20" s="2"/>
      <c r="O20" s="2">
        <v>47969592382</v>
      </c>
      <c r="P20" s="2"/>
      <c r="Q20" s="2">
        <v>16390949102</v>
      </c>
      <c r="R20" s="2"/>
      <c r="S20" s="2">
        <v>74860232109</v>
      </c>
      <c r="T20" s="2"/>
      <c r="U20" s="6">
        <v>-1.7860145026336066E-2</v>
      </c>
    </row>
    <row r="21" spans="1:21" x14ac:dyDescent="0.55000000000000004">
      <c r="A21" s="22" t="s">
        <v>183</v>
      </c>
      <c r="C21" s="2">
        <v>0</v>
      </c>
      <c r="D21" s="2"/>
      <c r="E21" s="2">
        <v>0</v>
      </c>
      <c r="F21" s="2"/>
      <c r="G21" s="2">
        <v>0</v>
      </c>
      <c r="H21" s="2"/>
      <c r="I21" s="2">
        <v>0</v>
      </c>
      <c r="J21" s="2"/>
      <c r="K21" s="6">
        <v>0</v>
      </c>
      <c r="L21" s="2"/>
      <c r="M21" s="2">
        <v>0</v>
      </c>
      <c r="N21" s="2"/>
      <c r="O21" s="2">
        <v>0</v>
      </c>
      <c r="P21" s="2"/>
      <c r="Q21" s="2">
        <v>3492488308</v>
      </c>
      <c r="R21" s="2"/>
      <c r="S21" s="2">
        <v>3492488308</v>
      </c>
      <c r="T21" s="2"/>
      <c r="U21" s="6">
        <v>-8.3323743363285577E-4</v>
      </c>
    </row>
    <row r="22" spans="1:21" x14ac:dyDescent="0.55000000000000004">
      <c r="A22" s="22" t="s">
        <v>37</v>
      </c>
      <c r="C22" s="2">
        <v>0</v>
      </c>
      <c r="D22" s="2"/>
      <c r="E22" s="2">
        <v>17353919092</v>
      </c>
      <c r="F22" s="2"/>
      <c r="G22" s="2">
        <v>0</v>
      </c>
      <c r="H22" s="2"/>
      <c r="I22" s="2">
        <v>17353919092</v>
      </c>
      <c r="J22" s="2"/>
      <c r="K22" s="6">
        <v>0.90775858482356686</v>
      </c>
      <c r="L22" s="2"/>
      <c r="M22" s="2">
        <v>0</v>
      </c>
      <c r="N22" s="2"/>
      <c r="O22" s="2">
        <v>-65569554095</v>
      </c>
      <c r="P22" s="2"/>
      <c r="Q22" s="2">
        <v>290430276</v>
      </c>
      <c r="R22" s="2"/>
      <c r="S22" s="2">
        <v>-65279123819</v>
      </c>
      <c r="T22" s="2"/>
      <c r="U22" s="6">
        <v>1.5574285381614794E-2</v>
      </c>
    </row>
    <row r="23" spans="1:21" x14ac:dyDescent="0.55000000000000004">
      <c r="A23" s="22" t="s">
        <v>185</v>
      </c>
      <c r="C23" s="2">
        <v>0</v>
      </c>
      <c r="D23" s="2"/>
      <c r="E23" s="2">
        <v>0</v>
      </c>
      <c r="F23" s="2"/>
      <c r="G23" s="2">
        <v>0</v>
      </c>
      <c r="H23" s="2"/>
      <c r="I23" s="2">
        <v>0</v>
      </c>
      <c r="J23" s="2"/>
      <c r="K23" s="6">
        <v>0</v>
      </c>
      <c r="L23" s="2"/>
      <c r="M23" s="2">
        <v>0</v>
      </c>
      <c r="N23" s="2"/>
      <c r="O23" s="2">
        <v>0</v>
      </c>
      <c r="P23" s="2"/>
      <c r="Q23" s="2">
        <v>51411234901</v>
      </c>
      <c r="R23" s="2"/>
      <c r="S23" s="2">
        <v>51411234901</v>
      </c>
      <c r="T23" s="2"/>
      <c r="U23" s="6">
        <v>-1.2265686138642084E-2</v>
      </c>
    </row>
    <row r="24" spans="1:21" x14ac:dyDescent="0.55000000000000004">
      <c r="A24" s="22" t="s">
        <v>186</v>
      </c>
      <c r="C24" s="2">
        <v>0</v>
      </c>
      <c r="D24" s="2"/>
      <c r="E24" s="2">
        <v>0</v>
      </c>
      <c r="F24" s="2"/>
      <c r="G24" s="2">
        <v>0</v>
      </c>
      <c r="H24" s="2"/>
      <c r="I24" s="2">
        <v>0</v>
      </c>
      <c r="J24" s="2"/>
      <c r="K24" s="6">
        <v>0</v>
      </c>
      <c r="L24" s="2"/>
      <c r="M24" s="2">
        <v>0</v>
      </c>
      <c r="N24" s="2"/>
      <c r="O24" s="2">
        <v>0</v>
      </c>
      <c r="P24" s="2"/>
      <c r="Q24" s="2">
        <v>-2817759977</v>
      </c>
      <c r="R24" s="2"/>
      <c r="S24" s="2">
        <v>-2817759977</v>
      </c>
      <c r="T24" s="2"/>
      <c r="U24" s="6">
        <v>6.7226083089548733E-4</v>
      </c>
    </row>
    <row r="25" spans="1:21" x14ac:dyDescent="0.55000000000000004">
      <c r="A25" s="22" t="s">
        <v>36</v>
      </c>
      <c r="C25" s="2">
        <v>0</v>
      </c>
      <c r="D25" s="2"/>
      <c r="E25" s="2">
        <v>-1473985446</v>
      </c>
      <c r="F25" s="2"/>
      <c r="G25" s="2">
        <v>0</v>
      </c>
      <c r="H25" s="2"/>
      <c r="I25" s="2">
        <v>-1473985446</v>
      </c>
      <c r="J25" s="2"/>
      <c r="K25" s="6">
        <v>-7.7102061811980593E-2</v>
      </c>
      <c r="L25" s="2"/>
      <c r="M25" s="2">
        <v>0</v>
      </c>
      <c r="N25" s="2"/>
      <c r="O25" s="2">
        <v>-20085791321</v>
      </c>
      <c r="P25" s="2"/>
      <c r="Q25" s="2">
        <v>2683948735</v>
      </c>
      <c r="R25" s="2"/>
      <c r="S25" s="2">
        <v>-17401842586</v>
      </c>
      <c r="T25" s="2"/>
      <c r="U25" s="6">
        <v>4.15172947712602E-3</v>
      </c>
    </row>
    <row r="26" spans="1:21" x14ac:dyDescent="0.55000000000000004">
      <c r="A26" s="22" t="s">
        <v>187</v>
      </c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6">
        <v>0</v>
      </c>
      <c r="L26" s="2"/>
      <c r="M26" s="2">
        <v>0</v>
      </c>
      <c r="N26" s="2"/>
      <c r="O26" s="2">
        <v>0</v>
      </c>
      <c r="P26" s="2"/>
      <c r="Q26" s="2">
        <v>-33928307393</v>
      </c>
      <c r="R26" s="2"/>
      <c r="S26" s="2">
        <v>-33928307393</v>
      </c>
      <c r="T26" s="2"/>
      <c r="U26" s="6">
        <v>8.0946114307363821E-3</v>
      </c>
    </row>
    <row r="27" spans="1:21" x14ac:dyDescent="0.55000000000000004">
      <c r="A27" s="22" t="s">
        <v>188</v>
      </c>
      <c r="C27" s="2">
        <v>0</v>
      </c>
      <c r="D27" s="2"/>
      <c r="E27" s="2">
        <v>0</v>
      </c>
      <c r="F27" s="2"/>
      <c r="G27" s="2">
        <v>0</v>
      </c>
      <c r="H27" s="2"/>
      <c r="I27" s="2">
        <v>0</v>
      </c>
      <c r="J27" s="2"/>
      <c r="K27" s="6">
        <v>0</v>
      </c>
      <c r="L27" s="2"/>
      <c r="M27" s="2">
        <v>0</v>
      </c>
      <c r="N27" s="2"/>
      <c r="O27" s="2">
        <v>0</v>
      </c>
      <c r="P27" s="2"/>
      <c r="Q27" s="2">
        <v>3218762850</v>
      </c>
      <c r="R27" s="2"/>
      <c r="S27" s="2">
        <v>3218762850</v>
      </c>
      <c r="T27" s="2"/>
      <c r="U27" s="6">
        <v>-7.6793204732090883E-4</v>
      </c>
    </row>
    <row r="28" spans="1:21" x14ac:dyDescent="0.55000000000000004">
      <c r="A28" s="22" t="s">
        <v>189</v>
      </c>
      <c r="C28" s="2">
        <v>0</v>
      </c>
      <c r="D28" s="2"/>
      <c r="E28" s="2">
        <v>0</v>
      </c>
      <c r="F28" s="2"/>
      <c r="G28" s="2">
        <v>0</v>
      </c>
      <c r="H28" s="2"/>
      <c r="I28" s="2">
        <v>0</v>
      </c>
      <c r="J28" s="2"/>
      <c r="K28" s="6">
        <v>0</v>
      </c>
      <c r="L28" s="2"/>
      <c r="M28" s="2">
        <v>0</v>
      </c>
      <c r="N28" s="2"/>
      <c r="O28" s="2">
        <v>0</v>
      </c>
      <c r="P28" s="2"/>
      <c r="Q28" s="2">
        <v>140709954</v>
      </c>
      <c r="R28" s="2"/>
      <c r="S28" s="2">
        <v>140709954</v>
      </c>
      <c r="T28" s="2"/>
      <c r="U28" s="6">
        <v>-3.3570563626223939E-5</v>
      </c>
    </row>
    <row r="29" spans="1:21" x14ac:dyDescent="0.55000000000000004">
      <c r="A29" s="22" t="s">
        <v>44</v>
      </c>
      <c r="C29" s="2">
        <v>0</v>
      </c>
      <c r="D29" s="2"/>
      <c r="E29" s="2">
        <v>-1580018418</v>
      </c>
      <c r="F29" s="2"/>
      <c r="G29" s="2">
        <v>0</v>
      </c>
      <c r="H29" s="2"/>
      <c r="I29" s="2">
        <v>-1580018418</v>
      </c>
      <c r="J29" s="2"/>
      <c r="K29" s="6">
        <v>-8.2648494297754269E-2</v>
      </c>
      <c r="L29" s="2"/>
      <c r="M29" s="2">
        <v>0</v>
      </c>
      <c r="N29" s="2"/>
      <c r="O29" s="2">
        <v>-14335076195</v>
      </c>
      <c r="P29" s="2"/>
      <c r="Q29" s="2">
        <v>-474891192</v>
      </c>
      <c r="R29" s="2"/>
      <c r="S29" s="2">
        <v>-14809967387</v>
      </c>
      <c r="T29" s="2"/>
      <c r="U29" s="6">
        <v>3.5333602089556862E-3</v>
      </c>
    </row>
    <row r="30" spans="1:21" x14ac:dyDescent="0.55000000000000004">
      <c r="A30" s="22" t="s">
        <v>190</v>
      </c>
      <c r="C30" s="2">
        <v>0</v>
      </c>
      <c r="D30" s="2"/>
      <c r="E30" s="2">
        <v>0</v>
      </c>
      <c r="F30" s="2"/>
      <c r="G30" s="2">
        <v>0</v>
      </c>
      <c r="H30" s="2"/>
      <c r="I30" s="2">
        <v>0</v>
      </c>
      <c r="J30" s="2"/>
      <c r="K30" s="6">
        <v>0</v>
      </c>
      <c r="L30" s="2"/>
      <c r="M30" s="2">
        <v>0</v>
      </c>
      <c r="N30" s="2"/>
      <c r="O30" s="2">
        <v>0</v>
      </c>
      <c r="P30" s="2"/>
      <c r="Q30" s="2">
        <v>-4631659821</v>
      </c>
      <c r="R30" s="2"/>
      <c r="S30" s="2">
        <v>-4631659821</v>
      </c>
      <c r="T30" s="2"/>
      <c r="U30" s="6">
        <v>1.1050208339625034E-3</v>
      </c>
    </row>
    <row r="31" spans="1:21" x14ac:dyDescent="0.55000000000000004">
      <c r="A31" s="22" t="s">
        <v>192</v>
      </c>
      <c r="C31" s="2">
        <v>0</v>
      </c>
      <c r="D31" s="2"/>
      <c r="E31" s="2">
        <v>0</v>
      </c>
      <c r="F31" s="2"/>
      <c r="G31" s="2">
        <v>0</v>
      </c>
      <c r="H31" s="2"/>
      <c r="I31" s="2">
        <v>0</v>
      </c>
      <c r="J31" s="2"/>
      <c r="K31" s="6">
        <v>0</v>
      </c>
      <c r="L31" s="2"/>
      <c r="M31" s="2">
        <v>0</v>
      </c>
      <c r="N31" s="2"/>
      <c r="O31" s="2">
        <v>0</v>
      </c>
      <c r="P31" s="2"/>
      <c r="Q31" s="2">
        <v>629791875</v>
      </c>
      <c r="R31" s="2"/>
      <c r="S31" s="2">
        <v>629791875</v>
      </c>
      <c r="T31" s="2"/>
      <c r="U31" s="6">
        <v>-1.5025566855750926E-4</v>
      </c>
    </row>
    <row r="32" spans="1:21" x14ac:dyDescent="0.55000000000000004">
      <c r="A32" s="22" t="s">
        <v>193</v>
      </c>
      <c r="C32" s="2">
        <v>0</v>
      </c>
      <c r="D32" s="2"/>
      <c r="E32" s="2">
        <v>0</v>
      </c>
      <c r="F32" s="2"/>
      <c r="G32" s="2">
        <v>0</v>
      </c>
      <c r="H32" s="2"/>
      <c r="I32" s="2">
        <v>0</v>
      </c>
      <c r="J32" s="2"/>
      <c r="K32" s="6">
        <v>0</v>
      </c>
      <c r="L32" s="2"/>
      <c r="M32" s="2">
        <v>0</v>
      </c>
      <c r="N32" s="2"/>
      <c r="O32" s="2">
        <v>0</v>
      </c>
      <c r="P32" s="2"/>
      <c r="Q32" s="2">
        <v>722526816</v>
      </c>
      <c r="R32" s="2"/>
      <c r="S32" s="2">
        <v>722526816</v>
      </c>
      <c r="T32" s="2"/>
      <c r="U32" s="6">
        <v>-1.723803594462194E-4</v>
      </c>
    </row>
    <row r="33" spans="1:21" x14ac:dyDescent="0.55000000000000004">
      <c r="A33" s="22" t="s">
        <v>194</v>
      </c>
      <c r="C33" s="2">
        <v>0</v>
      </c>
      <c r="D33" s="2"/>
      <c r="E33" s="2">
        <v>0</v>
      </c>
      <c r="F33" s="2"/>
      <c r="G33" s="2">
        <v>0</v>
      </c>
      <c r="H33" s="2"/>
      <c r="I33" s="2">
        <v>0</v>
      </c>
      <c r="J33" s="2"/>
      <c r="K33" s="6">
        <v>0</v>
      </c>
      <c r="L33" s="2"/>
      <c r="M33" s="2">
        <v>0</v>
      </c>
      <c r="N33" s="2"/>
      <c r="O33" s="2">
        <v>0</v>
      </c>
      <c r="P33" s="2"/>
      <c r="Q33" s="2">
        <v>25508953854</v>
      </c>
      <c r="R33" s="2"/>
      <c r="S33" s="2">
        <v>25508953854</v>
      </c>
      <c r="T33" s="2"/>
      <c r="U33" s="6">
        <v>-6.0859230925064288E-3</v>
      </c>
    </row>
    <row r="34" spans="1:21" x14ac:dyDescent="0.55000000000000004">
      <c r="A34" s="22" t="s">
        <v>196</v>
      </c>
      <c r="C34" s="2">
        <v>0</v>
      </c>
      <c r="D34" s="2"/>
      <c r="E34" s="2">
        <v>0</v>
      </c>
      <c r="F34" s="2"/>
      <c r="G34" s="2">
        <v>0</v>
      </c>
      <c r="H34" s="2"/>
      <c r="I34" s="2">
        <v>0</v>
      </c>
      <c r="J34" s="2"/>
      <c r="K34" s="6">
        <v>0</v>
      </c>
      <c r="L34" s="2"/>
      <c r="M34" s="2">
        <v>0</v>
      </c>
      <c r="N34" s="2"/>
      <c r="O34" s="2">
        <v>0</v>
      </c>
      <c r="P34" s="2"/>
      <c r="Q34" s="2">
        <v>6490793641</v>
      </c>
      <c r="R34" s="2"/>
      <c r="S34" s="2">
        <v>6490793641</v>
      </c>
      <c r="T34" s="2"/>
      <c r="U34" s="6">
        <v>-1.5485727534946124E-3</v>
      </c>
    </row>
    <row r="35" spans="1:21" x14ac:dyDescent="0.55000000000000004">
      <c r="A35" s="22" t="s">
        <v>197</v>
      </c>
      <c r="C35" s="2">
        <v>0</v>
      </c>
      <c r="D35" s="2"/>
      <c r="E35" s="2">
        <v>0</v>
      </c>
      <c r="F35" s="2"/>
      <c r="G35" s="2">
        <v>0</v>
      </c>
      <c r="H35" s="2"/>
      <c r="I35" s="2">
        <v>0</v>
      </c>
      <c r="J35" s="2"/>
      <c r="K35" s="6">
        <v>0</v>
      </c>
      <c r="L35" s="2"/>
      <c r="M35" s="2">
        <v>0</v>
      </c>
      <c r="N35" s="2"/>
      <c r="O35" s="2">
        <v>0</v>
      </c>
      <c r="P35" s="2"/>
      <c r="Q35" s="2">
        <v>-25398306387</v>
      </c>
      <c r="R35" s="2"/>
      <c r="S35" s="2">
        <v>-25398306387</v>
      </c>
      <c r="T35" s="2"/>
      <c r="U35" s="6">
        <v>6.059524833354102E-3</v>
      </c>
    </row>
    <row r="36" spans="1:21" x14ac:dyDescent="0.55000000000000004">
      <c r="A36" s="22" t="s">
        <v>18</v>
      </c>
      <c r="C36" s="2">
        <v>0</v>
      </c>
      <c r="D36" s="2"/>
      <c r="E36" s="2">
        <v>94682885556</v>
      </c>
      <c r="F36" s="2"/>
      <c r="G36" s="2">
        <v>0</v>
      </c>
      <c r="H36" s="2"/>
      <c r="I36" s="2">
        <v>94682885556</v>
      </c>
      <c r="J36" s="2"/>
      <c r="K36" s="6">
        <v>4.9527257643461127</v>
      </c>
      <c r="L36" s="2"/>
      <c r="M36" s="2">
        <v>0</v>
      </c>
      <c r="N36" s="2"/>
      <c r="O36" s="2">
        <v>-315528560260</v>
      </c>
      <c r="P36" s="2"/>
      <c r="Q36" s="2">
        <v>-149629492533</v>
      </c>
      <c r="R36" s="2"/>
      <c r="S36" s="2">
        <v>-465158052793</v>
      </c>
      <c r="T36" s="2"/>
      <c r="U36" s="6">
        <v>0.1109773513786938</v>
      </c>
    </row>
    <row r="37" spans="1:21" x14ac:dyDescent="0.55000000000000004">
      <c r="A37" s="22" t="s">
        <v>17</v>
      </c>
      <c r="C37" s="2">
        <v>0</v>
      </c>
      <c r="D37" s="2"/>
      <c r="E37" s="2">
        <v>8747539981</v>
      </c>
      <c r="F37" s="2"/>
      <c r="G37" s="2">
        <v>0</v>
      </c>
      <c r="H37" s="2"/>
      <c r="I37" s="2">
        <v>8747539981</v>
      </c>
      <c r="J37" s="2"/>
      <c r="K37" s="6">
        <v>0.4575712536023463</v>
      </c>
      <c r="L37" s="2"/>
      <c r="M37" s="2">
        <v>0</v>
      </c>
      <c r="N37" s="2"/>
      <c r="O37" s="2">
        <v>-410737131188</v>
      </c>
      <c r="P37" s="2"/>
      <c r="Q37" s="2">
        <v>-498930943441</v>
      </c>
      <c r="R37" s="2"/>
      <c r="S37" s="2">
        <v>-909668074629</v>
      </c>
      <c r="T37" s="2"/>
      <c r="U37" s="6">
        <v>0.21702849805549274</v>
      </c>
    </row>
    <row r="38" spans="1:21" x14ac:dyDescent="0.55000000000000004">
      <c r="A38" s="22" t="s">
        <v>198</v>
      </c>
      <c r="C38" s="2">
        <v>0</v>
      </c>
      <c r="D38" s="2"/>
      <c r="E38" s="2">
        <v>0</v>
      </c>
      <c r="F38" s="2"/>
      <c r="G38" s="2">
        <v>0</v>
      </c>
      <c r="H38" s="2"/>
      <c r="I38" s="2">
        <v>0</v>
      </c>
      <c r="J38" s="2"/>
      <c r="K38" s="6">
        <v>0</v>
      </c>
      <c r="L38" s="2"/>
      <c r="M38" s="2">
        <v>0</v>
      </c>
      <c r="N38" s="2"/>
      <c r="O38" s="2">
        <v>0</v>
      </c>
      <c r="P38" s="2"/>
      <c r="Q38" s="2">
        <v>-335343640</v>
      </c>
      <c r="R38" s="2"/>
      <c r="S38" s="2">
        <v>-335343640</v>
      </c>
      <c r="T38" s="2"/>
      <c r="U38" s="6">
        <v>8.0006244641864742E-5</v>
      </c>
    </row>
    <row r="39" spans="1:21" x14ac:dyDescent="0.55000000000000004">
      <c r="A39" s="22" t="s">
        <v>199</v>
      </c>
      <c r="C39" s="2">
        <v>0</v>
      </c>
      <c r="D39" s="2"/>
      <c r="E39" s="2">
        <v>0</v>
      </c>
      <c r="F39" s="2"/>
      <c r="G39" s="2">
        <v>0</v>
      </c>
      <c r="H39" s="2"/>
      <c r="I39" s="2">
        <v>0</v>
      </c>
      <c r="J39" s="2"/>
      <c r="K39" s="6">
        <v>0</v>
      </c>
      <c r="L39" s="2"/>
      <c r="M39" s="2">
        <v>0</v>
      </c>
      <c r="N39" s="2"/>
      <c r="O39" s="2">
        <v>0</v>
      </c>
      <c r="P39" s="2"/>
      <c r="Q39" s="2">
        <v>305741872</v>
      </c>
      <c r="R39" s="2"/>
      <c r="S39" s="2">
        <v>305741872</v>
      </c>
      <c r="T39" s="2"/>
      <c r="U39" s="6">
        <v>-7.2943858450673756E-5</v>
      </c>
    </row>
    <row r="40" spans="1:21" x14ac:dyDescent="0.55000000000000004">
      <c r="A40" s="22" t="s">
        <v>200</v>
      </c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6">
        <v>0</v>
      </c>
      <c r="L40" s="2"/>
      <c r="M40" s="2">
        <v>0</v>
      </c>
      <c r="N40" s="2"/>
      <c r="O40" s="2">
        <v>0</v>
      </c>
      <c r="P40" s="2"/>
      <c r="Q40" s="2">
        <v>3868322333</v>
      </c>
      <c r="R40" s="2"/>
      <c r="S40" s="2">
        <v>3868322333</v>
      </c>
      <c r="T40" s="2"/>
      <c r="U40" s="6">
        <v>-9.2290386937884667E-4</v>
      </c>
    </row>
    <row r="41" spans="1:21" x14ac:dyDescent="0.55000000000000004">
      <c r="A41" s="22" t="s">
        <v>201</v>
      </c>
      <c r="C41" s="2">
        <v>0</v>
      </c>
      <c r="D41" s="2"/>
      <c r="E41" s="2">
        <v>0</v>
      </c>
      <c r="F41" s="2"/>
      <c r="G41" s="2">
        <v>0</v>
      </c>
      <c r="H41" s="2"/>
      <c r="I41" s="2">
        <v>0</v>
      </c>
      <c r="J41" s="2"/>
      <c r="K41" s="6">
        <v>0</v>
      </c>
      <c r="L41" s="2"/>
      <c r="M41" s="2">
        <v>0</v>
      </c>
      <c r="N41" s="2"/>
      <c r="O41" s="2">
        <v>0</v>
      </c>
      <c r="P41" s="2"/>
      <c r="Q41" s="2">
        <v>65207804190</v>
      </c>
      <c r="R41" s="2"/>
      <c r="S41" s="2">
        <v>65207804190</v>
      </c>
      <c r="T41" s="2"/>
      <c r="U41" s="6">
        <v>-1.5557269953245433E-2</v>
      </c>
    </row>
    <row r="42" spans="1:21" x14ac:dyDescent="0.55000000000000004">
      <c r="A42" s="22" t="s">
        <v>204</v>
      </c>
      <c r="C42" s="2">
        <v>0</v>
      </c>
      <c r="D42" s="2"/>
      <c r="E42" s="2">
        <v>0</v>
      </c>
      <c r="F42" s="2"/>
      <c r="G42" s="2">
        <v>0</v>
      </c>
      <c r="H42" s="2"/>
      <c r="I42" s="2">
        <v>0</v>
      </c>
      <c r="J42" s="2"/>
      <c r="K42" s="6">
        <v>0</v>
      </c>
      <c r="L42" s="2"/>
      <c r="M42" s="2">
        <v>0</v>
      </c>
      <c r="N42" s="2"/>
      <c r="O42" s="2">
        <v>0</v>
      </c>
      <c r="P42" s="2"/>
      <c r="Q42" s="2">
        <v>52386728608</v>
      </c>
      <c r="R42" s="2"/>
      <c r="S42" s="2">
        <v>52386728608</v>
      </c>
      <c r="T42" s="2"/>
      <c r="U42" s="6">
        <v>-1.2498419308022727E-2</v>
      </c>
    </row>
    <row r="43" spans="1:21" x14ac:dyDescent="0.55000000000000004">
      <c r="A43" s="22" t="s">
        <v>43</v>
      </c>
      <c r="C43" s="2">
        <v>7861975666</v>
      </c>
      <c r="D43" s="2"/>
      <c r="E43" s="2">
        <v>-5647331361</v>
      </c>
      <c r="F43" s="2"/>
      <c r="G43" s="2">
        <v>0</v>
      </c>
      <c r="H43" s="2"/>
      <c r="I43" s="2">
        <v>2214644305</v>
      </c>
      <c r="J43" s="2"/>
      <c r="K43" s="6">
        <v>0.11584486302699952</v>
      </c>
      <c r="L43" s="2"/>
      <c r="M43" s="2">
        <v>7861975666</v>
      </c>
      <c r="N43" s="2"/>
      <c r="O43" s="2">
        <v>-113573854340</v>
      </c>
      <c r="P43" s="2"/>
      <c r="Q43" s="2">
        <v>-13613996313</v>
      </c>
      <c r="R43" s="2"/>
      <c r="S43" s="2">
        <v>-119325874987</v>
      </c>
      <c r="T43" s="2"/>
      <c r="U43" s="6">
        <v>2.8468752669096369E-2</v>
      </c>
    </row>
    <row r="44" spans="1:21" x14ac:dyDescent="0.55000000000000004">
      <c r="A44" s="22" t="s">
        <v>170</v>
      </c>
      <c r="C44" s="2">
        <v>0</v>
      </c>
      <c r="D44" s="2"/>
      <c r="E44" s="2">
        <v>0</v>
      </c>
      <c r="F44" s="2"/>
      <c r="G44" s="2">
        <v>0</v>
      </c>
      <c r="H44" s="2"/>
      <c r="I44" s="2">
        <v>0</v>
      </c>
      <c r="J44" s="2"/>
      <c r="K44" s="6">
        <v>0</v>
      </c>
      <c r="L44" s="2"/>
      <c r="M44" s="2">
        <v>295800000</v>
      </c>
      <c r="N44" s="2"/>
      <c r="O44" s="2">
        <v>0</v>
      </c>
      <c r="P44" s="2"/>
      <c r="Q44" s="2">
        <v>-8613120533</v>
      </c>
      <c r="R44" s="2"/>
      <c r="S44" s="2">
        <v>-8317320533</v>
      </c>
      <c r="T44" s="2"/>
      <c r="U44" s="6">
        <v>1.9843453161300538E-3</v>
      </c>
    </row>
    <row r="45" spans="1:21" x14ac:dyDescent="0.55000000000000004">
      <c r="A45" s="22" t="s">
        <v>205</v>
      </c>
      <c r="C45" s="2">
        <v>0</v>
      </c>
      <c r="D45" s="2"/>
      <c r="E45" s="2">
        <v>0</v>
      </c>
      <c r="F45" s="2"/>
      <c r="G45" s="2">
        <v>0</v>
      </c>
      <c r="H45" s="2"/>
      <c r="I45" s="2">
        <v>0</v>
      </c>
      <c r="J45" s="2"/>
      <c r="K45" s="6">
        <v>0</v>
      </c>
      <c r="L45" s="2"/>
      <c r="M45" s="2">
        <v>0</v>
      </c>
      <c r="N45" s="2"/>
      <c r="O45" s="2">
        <v>0</v>
      </c>
      <c r="P45" s="2"/>
      <c r="Q45" s="2">
        <v>5603117843</v>
      </c>
      <c r="R45" s="2"/>
      <c r="S45" s="2">
        <v>5603117843</v>
      </c>
      <c r="T45" s="2"/>
      <c r="U45" s="6">
        <v>-1.336791170109132E-3</v>
      </c>
    </row>
    <row r="46" spans="1:21" x14ac:dyDescent="0.55000000000000004">
      <c r="A46" s="22" t="s">
        <v>180</v>
      </c>
      <c r="C46" s="2">
        <v>0</v>
      </c>
      <c r="D46" s="2"/>
      <c r="E46" s="2">
        <v>0</v>
      </c>
      <c r="F46" s="2"/>
      <c r="G46" s="2">
        <v>0</v>
      </c>
      <c r="H46" s="2"/>
      <c r="I46" s="2">
        <v>0</v>
      </c>
      <c r="J46" s="2"/>
      <c r="K46" s="6">
        <v>0</v>
      </c>
      <c r="L46" s="2"/>
      <c r="M46" s="2">
        <v>0</v>
      </c>
      <c r="N46" s="2"/>
      <c r="O46" s="2">
        <v>0</v>
      </c>
      <c r="P46" s="2"/>
      <c r="Q46" s="2">
        <v>118272281242</v>
      </c>
      <c r="R46" s="2"/>
      <c r="S46" s="2">
        <v>118272281242</v>
      </c>
      <c r="T46" s="2"/>
      <c r="U46" s="6">
        <v>-2.8217386402195916E-2</v>
      </c>
    </row>
    <row r="47" spans="1:21" x14ac:dyDescent="0.55000000000000004">
      <c r="A47" s="22" t="s">
        <v>206</v>
      </c>
      <c r="C47" s="2">
        <v>0</v>
      </c>
      <c r="D47" s="2"/>
      <c r="E47" s="2">
        <v>0</v>
      </c>
      <c r="F47" s="2"/>
      <c r="G47" s="2">
        <v>0</v>
      </c>
      <c r="H47" s="2"/>
      <c r="I47" s="2">
        <v>0</v>
      </c>
      <c r="J47" s="2"/>
      <c r="K47" s="6">
        <v>0</v>
      </c>
      <c r="L47" s="2"/>
      <c r="M47" s="2">
        <v>0</v>
      </c>
      <c r="N47" s="2"/>
      <c r="O47" s="2">
        <v>0</v>
      </c>
      <c r="P47" s="2"/>
      <c r="Q47" s="2">
        <v>1205560343</v>
      </c>
      <c r="R47" s="2"/>
      <c r="S47" s="2">
        <v>1205560343</v>
      </c>
      <c r="T47" s="2"/>
      <c r="U47" s="6">
        <v>-2.8762243927628502E-4</v>
      </c>
    </row>
    <row r="48" spans="1:21" x14ac:dyDescent="0.55000000000000004">
      <c r="A48" s="22" t="s">
        <v>48</v>
      </c>
      <c r="C48" s="2">
        <v>0</v>
      </c>
      <c r="D48" s="2"/>
      <c r="E48" s="2">
        <v>167028752771</v>
      </c>
      <c r="F48" s="2"/>
      <c r="G48" s="2">
        <v>0</v>
      </c>
      <c r="H48" s="2"/>
      <c r="I48" s="2">
        <v>167028752771</v>
      </c>
      <c r="J48" s="2"/>
      <c r="K48" s="6">
        <v>8.7370341786452528</v>
      </c>
      <c r="L48" s="2"/>
      <c r="M48" s="2">
        <v>0</v>
      </c>
      <c r="N48" s="2"/>
      <c r="O48" s="2">
        <v>-387256920512</v>
      </c>
      <c r="P48" s="2"/>
      <c r="Q48" s="2">
        <v>-95745698879</v>
      </c>
      <c r="R48" s="2"/>
      <c r="S48" s="2">
        <v>-483002619391</v>
      </c>
      <c r="T48" s="2"/>
      <c r="U48" s="6">
        <v>0.11523470589648825</v>
      </c>
    </row>
    <row r="49" spans="1:21" x14ac:dyDescent="0.55000000000000004">
      <c r="A49" s="22" t="s">
        <v>207</v>
      </c>
      <c r="C49" s="2">
        <v>0</v>
      </c>
      <c r="D49" s="2"/>
      <c r="E49" s="2">
        <v>0</v>
      </c>
      <c r="F49" s="2"/>
      <c r="G49" s="2">
        <v>0</v>
      </c>
      <c r="H49" s="2"/>
      <c r="I49" s="2">
        <v>0</v>
      </c>
      <c r="J49" s="2"/>
      <c r="K49" s="6">
        <v>0</v>
      </c>
      <c r="L49" s="2"/>
      <c r="M49" s="2">
        <v>0</v>
      </c>
      <c r="N49" s="2"/>
      <c r="O49" s="2">
        <v>0</v>
      </c>
      <c r="P49" s="2"/>
      <c r="Q49" s="2">
        <v>5960129720</v>
      </c>
      <c r="R49" s="2"/>
      <c r="S49" s="2">
        <v>5960129720</v>
      </c>
      <c r="T49" s="2"/>
      <c r="U49" s="6">
        <v>-1.42196702008593E-3</v>
      </c>
    </row>
    <row r="50" spans="1:21" x14ac:dyDescent="0.55000000000000004">
      <c r="A50" s="22" t="s">
        <v>208</v>
      </c>
      <c r="C50" s="2">
        <v>0</v>
      </c>
      <c r="D50" s="2"/>
      <c r="E50" s="2">
        <v>0</v>
      </c>
      <c r="F50" s="2"/>
      <c r="G50" s="2">
        <v>0</v>
      </c>
      <c r="H50" s="2"/>
      <c r="I50" s="2">
        <v>0</v>
      </c>
      <c r="J50" s="2"/>
      <c r="K50" s="6">
        <v>0</v>
      </c>
      <c r="L50" s="2"/>
      <c r="M50" s="2">
        <v>0</v>
      </c>
      <c r="N50" s="2"/>
      <c r="O50" s="2">
        <v>0</v>
      </c>
      <c r="P50" s="2"/>
      <c r="Q50" s="2">
        <v>-12700238322</v>
      </c>
      <c r="R50" s="2"/>
      <c r="S50" s="2">
        <v>-12700238322</v>
      </c>
      <c r="T50" s="2"/>
      <c r="U50" s="6">
        <v>3.0300213065019448E-3</v>
      </c>
    </row>
    <row r="51" spans="1:21" x14ac:dyDescent="0.55000000000000004">
      <c r="A51" s="22" t="s">
        <v>209</v>
      </c>
      <c r="C51" s="2">
        <v>0</v>
      </c>
      <c r="D51" s="2"/>
      <c r="E51" s="2">
        <v>0</v>
      </c>
      <c r="F51" s="2"/>
      <c r="G51" s="2">
        <v>0</v>
      </c>
      <c r="H51" s="2"/>
      <c r="I51" s="2">
        <v>0</v>
      </c>
      <c r="J51" s="2"/>
      <c r="K51" s="6">
        <v>0</v>
      </c>
      <c r="L51" s="2"/>
      <c r="M51" s="2">
        <v>0</v>
      </c>
      <c r="N51" s="2"/>
      <c r="O51" s="2">
        <v>0</v>
      </c>
      <c r="P51" s="2"/>
      <c r="Q51" s="2">
        <v>1799689388</v>
      </c>
      <c r="R51" s="2"/>
      <c r="S51" s="2">
        <v>1799689388</v>
      </c>
      <c r="T51" s="2"/>
      <c r="U51" s="6">
        <v>-4.2936967421149195E-4</v>
      </c>
    </row>
    <row r="52" spans="1:21" x14ac:dyDescent="0.55000000000000004">
      <c r="A52" s="22" t="s">
        <v>210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0</v>
      </c>
      <c r="J52" s="2"/>
      <c r="K52" s="6">
        <v>0</v>
      </c>
      <c r="L52" s="2"/>
      <c r="M52" s="2">
        <v>0</v>
      </c>
      <c r="N52" s="2"/>
      <c r="O52" s="2">
        <v>0</v>
      </c>
      <c r="P52" s="2"/>
      <c r="Q52" s="2">
        <v>-20185280467</v>
      </c>
      <c r="R52" s="2"/>
      <c r="S52" s="2">
        <v>-20185280467</v>
      </c>
      <c r="T52" s="2"/>
      <c r="U52" s="6">
        <v>4.8158017465530457E-3</v>
      </c>
    </row>
    <row r="53" spans="1:21" x14ac:dyDescent="0.55000000000000004">
      <c r="A53" s="22" t="s">
        <v>56</v>
      </c>
      <c r="C53" s="2">
        <v>0</v>
      </c>
      <c r="D53" s="2"/>
      <c r="E53" s="2">
        <v>2120373987</v>
      </c>
      <c r="F53" s="2"/>
      <c r="G53" s="2">
        <v>0</v>
      </c>
      <c r="H53" s="2"/>
      <c r="I53" s="2">
        <v>2120373987</v>
      </c>
      <c r="J53" s="2"/>
      <c r="K53" s="6">
        <v>0.11091371807899772</v>
      </c>
      <c r="L53" s="2"/>
      <c r="M53" s="2">
        <v>0</v>
      </c>
      <c r="N53" s="2"/>
      <c r="O53" s="2">
        <v>-615770803</v>
      </c>
      <c r="P53" s="2"/>
      <c r="Q53" s="2">
        <v>-277175433</v>
      </c>
      <c r="R53" s="2"/>
      <c r="S53" s="2">
        <v>-892946236</v>
      </c>
      <c r="T53" s="2"/>
      <c r="U53" s="6">
        <v>2.1303900383931032E-4</v>
      </c>
    </row>
    <row r="54" spans="1:21" x14ac:dyDescent="0.55000000000000004">
      <c r="A54" s="22" t="s">
        <v>26</v>
      </c>
      <c r="C54" s="2">
        <v>0</v>
      </c>
      <c r="D54" s="2"/>
      <c r="E54" s="2">
        <v>-8658846205</v>
      </c>
      <c r="F54" s="2"/>
      <c r="G54" s="2">
        <v>0</v>
      </c>
      <c r="H54" s="2"/>
      <c r="I54" s="2">
        <v>-8658846205</v>
      </c>
      <c r="J54" s="2"/>
      <c r="K54" s="6">
        <v>-0.45293180955759826</v>
      </c>
      <c r="L54" s="2"/>
      <c r="M54" s="2">
        <v>0</v>
      </c>
      <c r="N54" s="2"/>
      <c r="O54" s="2">
        <v>-242638103033</v>
      </c>
      <c r="P54" s="2"/>
      <c r="Q54" s="2">
        <v>-17917059778</v>
      </c>
      <c r="R54" s="2"/>
      <c r="S54" s="2">
        <v>-260555162811</v>
      </c>
      <c r="T54" s="2"/>
      <c r="U54" s="6">
        <v>6.2163218895571616E-2</v>
      </c>
    </row>
    <row r="55" spans="1:21" x14ac:dyDescent="0.55000000000000004">
      <c r="A55" s="22" t="s">
        <v>211</v>
      </c>
      <c r="C55" s="2">
        <v>0</v>
      </c>
      <c r="D55" s="2"/>
      <c r="E55" s="2">
        <v>0</v>
      </c>
      <c r="F55" s="2"/>
      <c r="G55" s="2">
        <v>0</v>
      </c>
      <c r="H55" s="2"/>
      <c r="I55" s="2">
        <v>0</v>
      </c>
      <c r="J55" s="2"/>
      <c r="K55" s="6">
        <v>0</v>
      </c>
      <c r="L55" s="2"/>
      <c r="M55" s="2">
        <v>0</v>
      </c>
      <c r="N55" s="2"/>
      <c r="O55" s="2">
        <v>0</v>
      </c>
      <c r="P55" s="2"/>
      <c r="Q55" s="2">
        <v>-13847073</v>
      </c>
      <c r="R55" s="2"/>
      <c r="S55" s="2">
        <v>-13847073</v>
      </c>
      <c r="T55" s="2"/>
      <c r="U55" s="6">
        <v>3.3036329838006171E-6</v>
      </c>
    </row>
    <row r="56" spans="1:21" x14ac:dyDescent="0.55000000000000004">
      <c r="A56" s="22" t="s">
        <v>35</v>
      </c>
      <c r="C56" s="2">
        <v>0</v>
      </c>
      <c r="D56" s="2"/>
      <c r="E56" s="2">
        <v>-2208614564</v>
      </c>
      <c r="F56" s="2"/>
      <c r="G56" s="2">
        <v>0</v>
      </c>
      <c r="H56" s="2"/>
      <c r="I56" s="2">
        <v>-2208614564</v>
      </c>
      <c r="J56" s="2"/>
      <c r="K56" s="6">
        <v>-0.11552945593491874</v>
      </c>
      <c r="L56" s="2"/>
      <c r="M56" s="2">
        <v>0</v>
      </c>
      <c r="N56" s="2"/>
      <c r="O56" s="2">
        <v>12928282681</v>
      </c>
      <c r="P56" s="2"/>
      <c r="Q56" s="2">
        <v>111339472</v>
      </c>
      <c r="R56" s="2"/>
      <c r="S56" s="2">
        <v>13039622153</v>
      </c>
      <c r="T56" s="2"/>
      <c r="U56" s="6">
        <v>-3.1109914594187535E-3</v>
      </c>
    </row>
    <row r="57" spans="1:21" x14ac:dyDescent="0.55000000000000004">
      <c r="A57" s="22" t="s">
        <v>212</v>
      </c>
      <c r="C57" s="2">
        <v>0</v>
      </c>
      <c r="D57" s="2"/>
      <c r="E57" s="2">
        <v>0</v>
      </c>
      <c r="F57" s="2"/>
      <c r="G57" s="2">
        <v>0</v>
      </c>
      <c r="H57" s="2"/>
      <c r="I57" s="2">
        <v>0</v>
      </c>
      <c r="J57" s="2"/>
      <c r="K57" s="6">
        <v>0</v>
      </c>
      <c r="L57" s="2"/>
      <c r="M57" s="2">
        <v>0</v>
      </c>
      <c r="N57" s="2"/>
      <c r="O57" s="2">
        <v>0</v>
      </c>
      <c r="P57" s="2"/>
      <c r="Q57" s="2">
        <v>-25635984471</v>
      </c>
      <c r="R57" s="2"/>
      <c r="S57" s="2">
        <v>-25635984471</v>
      </c>
      <c r="T57" s="2"/>
      <c r="U57" s="6">
        <v>6.1162300415832302E-3</v>
      </c>
    </row>
    <row r="58" spans="1:21" x14ac:dyDescent="0.55000000000000004">
      <c r="A58" s="22" t="s">
        <v>213</v>
      </c>
      <c r="C58" s="2">
        <v>0</v>
      </c>
      <c r="D58" s="2"/>
      <c r="E58" s="2">
        <v>0</v>
      </c>
      <c r="F58" s="2"/>
      <c r="G58" s="2">
        <v>0</v>
      </c>
      <c r="H58" s="2"/>
      <c r="I58" s="2">
        <v>0</v>
      </c>
      <c r="J58" s="2"/>
      <c r="K58" s="6">
        <v>0</v>
      </c>
      <c r="L58" s="2"/>
      <c r="M58" s="2">
        <v>0</v>
      </c>
      <c r="N58" s="2"/>
      <c r="O58" s="2">
        <v>0</v>
      </c>
      <c r="P58" s="2"/>
      <c r="Q58" s="2">
        <v>-1239698765</v>
      </c>
      <c r="R58" s="2"/>
      <c r="S58" s="2">
        <v>-1239698765</v>
      </c>
      <c r="T58" s="2"/>
      <c r="U58" s="6">
        <v>2.9576717982427695E-4</v>
      </c>
    </row>
    <row r="59" spans="1:21" x14ac:dyDescent="0.55000000000000004">
      <c r="A59" s="22" t="s">
        <v>15</v>
      </c>
      <c r="C59" s="2">
        <v>0</v>
      </c>
      <c r="D59" s="2"/>
      <c r="E59" s="2">
        <v>-136066467793</v>
      </c>
      <c r="F59" s="2"/>
      <c r="G59" s="2">
        <v>0</v>
      </c>
      <c r="H59" s="2"/>
      <c r="I59" s="2">
        <v>-136066467793</v>
      </c>
      <c r="J59" s="2"/>
      <c r="K59" s="6">
        <v>-7.1174415180173716</v>
      </c>
      <c r="L59" s="2"/>
      <c r="M59" s="2">
        <v>0</v>
      </c>
      <c r="N59" s="2"/>
      <c r="O59" s="2">
        <v>-227398755118</v>
      </c>
      <c r="P59" s="2"/>
      <c r="Q59" s="2">
        <v>-27611757450</v>
      </c>
      <c r="R59" s="2"/>
      <c r="S59" s="2">
        <v>-255010512568</v>
      </c>
      <c r="T59" s="2"/>
      <c r="U59" s="6">
        <v>6.0840376918323939E-2</v>
      </c>
    </row>
    <row r="60" spans="1:21" x14ac:dyDescent="0.55000000000000004">
      <c r="A60" s="22" t="s">
        <v>214</v>
      </c>
      <c r="C60" s="2">
        <v>0</v>
      </c>
      <c r="D60" s="2"/>
      <c r="E60" s="2">
        <v>0</v>
      </c>
      <c r="F60" s="2"/>
      <c r="G60" s="2">
        <v>0</v>
      </c>
      <c r="H60" s="2"/>
      <c r="I60" s="2">
        <v>0</v>
      </c>
      <c r="J60" s="2"/>
      <c r="K60" s="6">
        <v>0</v>
      </c>
      <c r="L60" s="2"/>
      <c r="M60" s="2">
        <v>0</v>
      </c>
      <c r="N60" s="2"/>
      <c r="O60" s="2">
        <v>0</v>
      </c>
      <c r="P60" s="2"/>
      <c r="Q60" s="2">
        <v>-45796326726</v>
      </c>
      <c r="R60" s="2"/>
      <c r="S60" s="2">
        <v>-45796326726</v>
      </c>
      <c r="T60" s="2"/>
      <c r="U60" s="6">
        <v>1.0926082032565534E-2</v>
      </c>
    </row>
    <row r="61" spans="1:21" x14ac:dyDescent="0.55000000000000004">
      <c r="A61" s="22" t="s">
        <v>215</v>
      </c>
      <c r="C61" s="2">
        <v>0</v>
      </c>
      <c r="D61" s="2"/>
      <c r="E61" s="2">
        <v>0</v>
      </c>
      <c r="F61" s="2"/>
      <c r="G61" s="2">
        <v>0</v>
      </c>
      <c r="H61" s="2"/>
      <c r="I61" s="2">
        <v>0</v>
      </c>
      <c r="J61" s="2"/>
      <c r="K61" s="6">
        <v>0</v>
      </c>
      <c r="L61" s="2"/>
      <c r="M61" s="2">
        <v>0</v>
      </c>
      <c r="N61" s="2"/>
      <c r="O61" s="2">
        <v>0</v>
      </c>
      <c r="P61" s="2"/>
      <c r="Q61" s="2">
        <v>2176932263</v>
      </c>
      <c r="R61" s="2"/>
      <c r="S61" s="2">
        <v>2176932263</v>
      </c>
      <c r="T61" s="2"/>
      <c r="U61" s="6">
        <v>-5.1937223321827796E-4</v>
      </c>
    </row>
    <row r="62" spans="1:21" x14ac:dyDescent="0.55000000000000004">
      <c r="A62" s="22" t="s">
        <v>38</v>
      </c>
      <c r="C62" s="2">
        <v>0</v>
      </c>
      <c r="D62" s="2"/>
      <c r="E62" s="2">
        <v>0</v>
      </c>
      <c r="F62" s="2"/>
      <c r="G62" s="2">
        <v>0</v>
      </c>
      <c r="H62" s="2"/>
      <c r="I62" s="2">
        <v>0</v>
      </c>
      <c r="J62" s="2"/>
      <c r="K62" s="6">
        <v>0</v>
      </c>
      <c r="L62" s="2"/>
      <c r="M62" s="2">
        <v>88956170620</v>
      </c>
      <c r="N62" s="2"/>
      <c r="O62" s="2">
        <v>-406216492654</v>
      </c>
      <c r="P62" s="2"/>
      <c r="Q62" s="2">
        <v>0</v>
      </c>
      <c r="R62" s="2"/>
      <c r="S62" s="2">
        <v>-317260322034</v>
      </c>
      <c r="T62" s="2"/>
      <c r="U62" s="6">
        <v>7.5691928851875631E-2</v>
      </c>
    </row>
    <row r="63" spans="1:21" x14ac:dyDescent="0.55000000000000004">
      <c r="A63" s="22" t="s">
        <v>41</v>
      </c>
      <c r="C63" s="2">
        <v>0</v>
      </c>
      <c r="D63" s="2"/>
      <c r="E63" s="2">
        <v>24805893576</v>
      </c>
      <c r="F63" s="2"/>
      <c r="G63" s="2">
        <v>0</v>
      </c>
      <c r="H63" s="2"/>
      <c r="I63" s="2">
        <v>24805893576</v>
      </c>
      <c r="J63" s="2"/>
      <c r="K63" s="6">
        <v>1.2975606679078189</v>
      </c>
      <c r="L63" s="2"/>
      <c r="M63" s="2">
        <v>15239311200</v>
      </c>
      <c r="N63" s="2"/>
      <c r="O63" s="2">
        <v>-31282440655</v>
      </c>
      <c r="P63" s="2"/>
      <c r="Q63" s="2">
        <v>0</v>
      </c>
      <c r="R63" s="2"/>
      <c r="S63" s="2">
        <v>-16043129455</v>
      </c>
      <c r="T63" s="2"/>
      <c r="U63" s="6">
        <v>3.8275678644086892E-3</v>
      </c>
    </row>
    <row r="64" spans="1:21" x14ac:dyDescent="0.55000000000000004">
      <c r="A64" s="22" t="s">
        <v>52</v>
      </c>
      <c r="C64" s="2">
        <v>0</v>
      </c>
      <c r="D64" s="2"/>
      <c r="E64" s="2">
        <v>-76543644140</v>
      </c>
      <c r="F64" s="2"/>
      <c r="G64" s="2">
        <v>0</v>
      </c>
      <c r="H64" s="2"/>
      <c r="I64" s="2">
        <v>-76543644140</v>
      </c>
      <c r="J64" s="2"/>
      <c r="K64" s="6">
        <v>-4.0038880965969357</v>
      </c>
      <c r="L64" s="2"/>
      <c r="M64" s="2">
        <v>14328481032</v>
      </c>
      <c r="N64" s="2"/>
      <c r="O64" s="2">
        <v>-130663878011</v>
      </c>
      <c r="P64" s="2"/>
      <c r="Q64" s="2">
        <v>0</v>
      </c>
      <c r="R64" s="2"/>
      <c r="S64" s="2">
        <v>-116335396979</v>
      </c>
      <c r="T64" s="2"/>
      <c r="U64" s="6">
        <v>2.7755284791476372E-2</v>
      </c>
    </row>
    <row r="65" spans="1:21" x14ac:dyDescent="0.55000000000000004">
      <c r="A65" s="22" t="s">
        <v>51</v>
      </c>
      <c r="C65" s="2">
        <v>0</v>
      </c>
      <c r="D65" s="2"/>
      <c r="E65" s="2">
        <v>84745179741</v>
      </c>
      <c r="F65" s="2"/>
      <c r="G65" s="2">
        <v>0</v>
      </c>
      <c r="H65" s="2"/>
      <c r="I65" s="2">
        <v>84745179741</v>
      </c>
      <c r="J65" s="2"/>
      <c r="K65" s="6">
        <v>4.4328986452271844</v>
      </c>
      <c r="L65" s="2"/>
      <c r="M65" s="2">
        <v>53875988750</v>
      </c>
      <c r="N65" s="2"/>
      <c r="O65" s="2">
        <v>-203643827704</v>
      </c>
      <c r="P65" s="2"/>
      <c r="Q65" s="2">
        <v>0</v>
      </c>
      <c r="R65" s="2"/>
      <c r="S65" s="2">
        <v>-149767838954</v>
      </c>
      <c r="T65" s="2"/>
      <c r="U65" s="6">
        <v>3.5731592711396358E-2</v>
      </c>
    </row>
    <row r="66" spans="1:21" x14ac:dyDescent="0.55000000000000004">
      <c r="A66" s="22" t="s">
        <v>20</v>
      </c>
      <c r="C66" s="2">
        <v>0</v>
      </c>
      <c r="D66" s="2"/>
      <c r="E66" s="2">
        <v>54347086556</v>
      </c>
      <c r="F66" s="2"/>
      <c r="G66" s="2">
        <v>0</v>
      </c>
      <c r="H66" s="2"/>
      <c r="I66" s="2">
        <v>54347086556</v>
      </c>
      <c r="J66" s="2"/>
      <c r="K66" s="6">
        <v>2.8428180470255278</v>
      </c>
      <c r="L66" s="2"/>
      <c r="M66" s="2">
        <v>26092320800</v>
      </c>
      <c r="N66" s="2"/>
      <c r="O66" s="2">
        <v>-13566935688</v>
      </c>
      <c r="P66" s="2"/>
      <c r="Q66" s="2">
        <v>0</v>
      </c>
      <c r="R66" s="2"/>
      <c r="S66" s="2">
        <v>12525385112</v>
      </c>
      <c r="T66" s="2"/>
      <c r="U66" s="6">
        <v>-2.9883048490325997E-3</v>
      </c>
    </row>
    <row r="67" spans="1:21" x14ac:dyDescent="0.55000000000000004">
      <c r="A67" s="22" t="s">
        <v>25</v>
      </c>
      <c r="C67" s="2">
        <v>50820758559</v>
      </c>
      <c r="D67" s="2"/>
      <c r="E67" s="2">
        <v>-21796429725</v>
      </c>
      <c r="F67" s="2"/>
      <c r="G67" s="2">
        <v>0</v>
      </c>
      <c r="H67" s="2"/>
      <c r="I67" s="2">
        <v>29024328834</v>
      </c>
      <c r="J67" s="2"/>
      <c r="K67" s="6">
        <v>1.5182209579363231</v>
      </c>
      <c r="L67" s="2"/>
      <c r="M67" s="2">
        <v>50820758559</v>
      </c>
      <c r="N67" s="2"/>
      <c r="O67" s="2">
        <v>10947262030</v>
      </c>
      <c r="P67" s="2"/>
      <c r="Q67" s="2">
        <v>0</v>
      </c>
      <c r="R67" s="2"/>
      <c r="S67" s="2">
        <v>61768020589</v>
      </c>
      <c r="T67" s="2"/>
      <c r="U67" s="6">
        <v>-1.4736606802166496E-2</v>
      </c>
    </row>
    <row r="68" spans="1:21" x14ac:dyDescent="0.55000000000000004">
      <c r="A68" s="22" t="s">
        <v>30</v>
      </c>
      <c r="C68" s="2">
        <v>2297288698</v>
      </c>
      <c r="D68" s="2"/>
      <c r="E68" s="2">
        <v>-16626989056</v>
      </c>
      <c r="F68" s="2"/>
      <c r="G68" s="2">
        <v>0</v>
      </c>
      <c r="H68" s="2"/>
      <c r="I68" s="2">
        <v>-14329700358</v>
      </c>
      <c r="J68" s="2"/>
      <c r="K68" s="6">
        <v>-0.74956604608813515</v>
      </c>
      <c r="L68" s="2"/>
      <c r="M68" s="2">
        <v>2297288698</v>
      </c>
      <c r="N68" s="2"/>
      <c r="O68" s="2">
        <v>-15615554324</v>
      </c>
      <c r="P68" s="2"/>
      <c r="Q68" s="2">
        <v>0</v>
      </c>
      <c r="R68" s="2"/>
      <c r="S68" s="2">
        <v>-13318265626</v>
      </c>
      <c r="T68" s="2"/>
      <c r="U68" s="6">
        <v>3.1774701851482673E-3</v>
      </c>
    </row>
    <row r="69" spans="1:21" x14ac:dyDescent="0.55000000000000004">
      <c r="A69" s="22" t="s">
        <v>53</v>
      </c>
      <c r="C69" s="2">
        <v>0</v>
      </c>
      <c r="D69" s="2"/>
      <c r="E69" s="2">
        <v>-325215157</v>
      </c>
      <c r="F69" s="2"/>
      <c r="G69" s="2">
        <v>0</v>
      </c>
      <c r="H69" s="2"/>
      <c r="I69" s="2">
        <v>-325215157</v>
      </c>
      <c r="J69" s="2"/>
      <c r="K69" s="6">
        <v>-1.7011537804021825E-2</v>
      </c>
      <c r="L69" s="2"/>
      <c r="M69" s="2">
        <v>544811167</v>
      </c>
      <c r="N69" s="2"/>
      <c r="O69" s="2">
        <v>-137276749</v>
      </c>
      <c r="P69" s="2"/>
      <c r="Q69" s="2">
        <v>0</v>
      </c>
      <c r="R69" s="2"/>
      <c r="S69" s="2">
        <v>407534418</v>
      </c>
      <c r="T69" s="2"/>
      <c r="U69" s="6">
        <v>-9.722951163316521E-5</v>
      </c>
    </row>
    <row r="70" spans="1:21" x14ac:dyDescent="0.55000000000000004">
      <c r="A70" s="22" t="s">
        <v>55</v>
      </c>
      <c r="C70" s="2">
        <v>0</v>
      </c>
      <c r="D70" s="2"/>
      <c r="E70" s="2">
        <v>16223736877</v>
      </c>
      <c r="F70" s="2"/>
      <c r="G70" s="2">
        <v>0</v>
      </c>
      <c r="H70" s="2"/>
      <c r="I70" s="2">
        <v>16223736877</v>
      </c>
      <c r="J70" s="2"/>
      <c r="K70" s="6">
        <v>0.84864037627123412</v>
      </c>
      <c r="L70" s="2"/>
      <c r="M70" s="2">
        <v>33968088108</v>
      </c>
      <c r="N70" s="2"/>
      <c r="O70" s="2">
        <v>-307457048246</v>
      </c>
      <c r="P70" s="2"/>
      <c r="Q70" s="2">
        <v>0</v>
      </c>
      <c r="R70" s="2"/>
      <c r="S70" s="2">
        <v>-273488960138</v>
      </c>
      <c r="T70" s="2"/>
      <c r="U70" s="6">
        <v>6.5248962680938341E-2</v>
      </c>
    </row>
    <row r="71" spans="1:21" x14ac:dyDescent="0.55000000000000004">
      <c r="A71" s="22" t="s">
        <v>22</v>
      </c>
      <c r="C71" s="2">
        <v>0</v>
      </c>
      <c r="D71" s="2"/>
      <c r="E71" s="2">
        <v>20330802982</v>
      </c>
      <c r="F71" s="2"/>
      <c r="G71" s="2">
        <v>0</v>
      </c>
      <c r="H71" s="2"/>
      <c r="I71" s="2">
        <v>20330802982</v>
      </c>
      <c r="J71" s="2"/>
      <c r="K71" s="6">
        <v>1.0634751058494258</v>
      </c>
      <c r="L71" s="2"/>
      <c r="M71" s="2">
        <v>0</v>
      </c>
      <c r="N71" s="2"/>
      <c r="O71" s="2">
        <v>24126873711</v>
      </c>
      <c r="P71" s="2"/>
      <c r="Q71" s="2">
        <v>0</v>
      </c>
      <c r="R71" s="2"/>
      <c r="S71" s="2">
        <v>24126873711</v>
      </c>
      <c r="T71" s="2"/>
      <c r="U71" s="6">
        <v>-5.7561865809223076E-3</v>
      </c>
    </row>
    <row r="72" spans="1:21" x14ac:dyDescent="0.55000000000000004">
      <c r="A72" s="22" t="s">
        <v>33</v>
      </c>
      <c r="C72" s="2">
        <v>0</v>
      </c>
      <c r="D72" s="2"/>
      <c r="E72" s="2">
        <v>11558813400</v>
      </c>
      <c r="F72" s="2"/>
      <c r="G72" s="2">
        <v>0</v>
      </c>
      <c r="H72" s="2"/>
      <c r="I72" s="2">
        <v>11558813400</v>
      </c>
      <c r="J72" s="2"/>
      <c r="K72" s="6">
        <v>0.60462492873213181</v>
      </c>
      <c r="L72" s="2"/>
      <c r="M72" s="2">
        <v>0</v>
      </c>
      <c r="N72" s="2"/>
      <c r="O72" s="2">
        <v>-47426622525</v>
      </c>
      <c r="P72" s="2"/>
      <c r="Q72" s="2">
        <v>0</v>
      </c>
      <c r="R72" s="2"/>
      <c r="S72" s="2">
        <v>-47426622525</v>
      </c>
      <c r="T72" s="2"/>
      <c r="U72" s="6">
        <v>1.1315037805018528E-2</v>
      </c>
    </row>
    <row r="73" spans="1:21" x14ac:dyDescent="0.55000000000000004">
      <c r="A73" s="22" t="s">
        <v>49</v>
      </c>
      <c r="C73" s="2">
        <v>0</v>
      </c>
      <c r="D73" s="2"/>
      <c r="E73" s="2">
        <v>-30876573337</v>
      </c>
      <c r="F73" s="2"/>
      <c r="G73" s="2">
        <v>0</v>
      </c>
      <c r="H73" s="2"/>
      <c r="I73" s="2">
        <v>-30876573337</v>
      </c>
      <c r="J73" s="2"/>
      <c r="K73" s="6">
        <v>-1.6151092077821816</v>
      </c>
      <c r="L73" s="2"/>
      <c r="M73" s="2">
        <v>0</v>
      </c>
      <c r="N73" s="2"/>
      <c r="O73" s="2">
        <v>-93648454274</v>
      </c>
      <c r="P73" s="2"/>
      <c r="Q73" s="2">
        <v>0</v>
      </c>
      <c r="R73" s="2"/>
      <c r="S73" s="2">
        <v>-93648454274</v>
      </c>
      <c r="T73" s="2"/>
      <c r="U73" s="6">
        <v>2.2342636773961564E-2</v>
      </c>
    </row>
    <row r="74" spans="1:21" x14ac:dyDescent="0.55000000000000004">
      <c r="A74" s="22" t="s">
        <v>32</v>
      </c>
      <c r="C74" s="2">
        <v>0</v>
      </c>
      <c r="D74" s="2"/>
      <c r="E74" s="2">
        <v>10762664771</v>
      </c>
      <c r="F74" s="2"/>
      <c r="G74" s="2">
        <v>0</v>
      </c>
      <c r="H74" s="2"/>
      <c r="I74" s="2">
        <v>10762664771</v>
      </c>
      <c r="J74" s="2"/>
      <c r="K74" s="6">
        <v>0.56297953734019968</v>
      </c>
      <c r="L74" s="2"/>
      <c r="M74" s="2">
        <v>0</v>
      </c>
      <c r="N74" s="2"/>
      <c r="O74" s="2">
        <v>-70323890566</v>
      </c>
      <c r="P74" s="2"/>
      <c r="Q74" s="2">
        <v>0</v>
      </c>
      <c r="R74" s="2"/>
      <c r="S74" s="2">
        <v>-70323890566</v>
      </c>
      <c r="T74" s="2"/>
      <c r="U74" s="6">
        <v>1.6777865215487971E-2</v>
      </c>
    </row>
    <row r="75" spans="1:21" x14ac:dyDescent="0.55000000000000004">
      <c r="A75" s="22" t="s">
        <v>46</v>
      </c>
      <c r="C75" s="2">
        <v>0</v>
      </c>
      <c r="D75" s="2"/>
      <c r="E75" s="2">
        <v>-36105486480</v>
      </c>
      <c r="F75" s="2"/>
      <c r="G75" s="2">
        <v>0</v>
      </c>
      <c r="H75" s="2"/>
      <c r="I75" s="2">
        <v>-36105486480</v>
      </c>
      <c r="J75" s="2"/>
      <c r="K75" s="6">
        <v>-1.8886261447744237</v>
      </c>
      <c r="L75" s="2"/>
      <c r="M75" s="2">
        <v>0</v>
      </c>
      <c r="N75" s="2"/>
      <c r="O75" s="2">
        <v>-133277304491</v>
      </c>
      <c r="P75" s="2"/>
      <c r="Q75" s="2">
        <v>0</v>
      </c>
      <c r="R75" s="2"/>
      <c r="S75" s="2">
        <v>-133277304491</v>
      </c>
      <c r="T75" s="2"/>
      <c r="U75" s="6">
        <v>3.1797283014865722E-2</v>
      </c>
    </row>
    <row r="76" spans="1:21" x14ac:dyDescent="0.55000000000000004">
      <c r="A76" s="22" t="s">
        <v>31</v>
      </c>
      <c r="C76" s="2">
        <v>0</v>
      </c>
      <c r="D76" s="2"/>
      <c r="E76" s="2">
        <v>-987862038</v>
      </c>
      <c r="F76" s="2"/>
      <c r="G76" s="2">
        <v>0</v>
      </c>
      <c r="H76" s="2"/>
      <c r="I76" s="2">
        <v>-987862038</v>
      </c>
      <c r="J76" s="2"/>
      <c r="K76" s="6">
        <v>-5.1673644486978955E-2</v>
      </c>
      <c r="L76" s="2"/>
      <c r="M76" s="2">
        <v>0</v>
      </c>
      <c r="N76" s="2"/>
      <c r="O76" s="2">
        <v>-6662647905</v>
      </c>
      <c r="P76" s="2"/>
      <c r="Q76" s="2">
        <v>0</v>
      </c>
      <c r="R76" s="2"/>
      <c r="S76" s="2">
        <v>-6662647905</v>
      </c>
      <c r="T76" s="2"/>
      <c r="U76" s="6">
        <v>1.589573722793841E-3</v>
      </c>
    </row>
    <row r="77" spans="1:21" x14ac:dyDescent="0.55000000000000004">
      <c r="A77" s="22" t="s">
        <v>34</v>
      </c>
      <c r="C77" s="2">
        <v>0</v>
      </c>
      <c r="D77" s="2"/>
      <c r="E77" s="2">
        <v>-3051733500</v>
      </c>
      <c r="F77" s="2"/>
      <c r="G77" s="2">
        <v>0</v>
      </c>
      <c r="H77" s="2"/>
      <c r="I77" s="2">
        <v>-3051733500</v>
      </c>
      <c r="J77" s="2"/>
      <c r="K77" s="6">
        <v>-0.1596317966294844</v>
      </c>
      <c r="L77" s="2"/>
      <c r="M77" s="2">
        <v>0</v>
      </c>
      <c r="N77" s="2"/>
      <c r="O77" s="2">
        <v>-5750651637</v>
      </c>
      <c r="P77" s="2"/>
      <c r="Q77" s="2">
        <v>0</v>
      </c>
      <c r="R77" s="2"/>
      <c r="S77" s="2">
        <v>-5750651637</v>
      </c>
      <c r="T77" s="2"/>
      <c r="U77" s="6">
        <v>1.3719897646484723E-3</v>
      </c>
    </row>
    <row r="78" spans="1:21" x14ac:dyDescent="0.55000000000000004">
      <c r="A78" s="22" t="s">
        <v>60</v>
      </c>
      <c r="C78" s="2">
        <v>0</v>
      </c>
      <c r="D78" s="2"/>
      <c r="E78" s="2">
        <v>19899412366</v>
      </c>
      <c r="F78" s="2"/>
      <c r="G78" s="2">
        <v>0</v>
      </c>
      <c r="H78" s="2"/>
      <c r="I78" s="2">
        <v>19899412366</v>
      </c>
      <c r="J78" s="2"/>
      <c r="K78" s="6">
        <v>1.0409096822692936</v>
      </c>
      <c r="L78" s="2"/>
      <c r="M78" s="2">
        <v>0</v>
      </c>
      <c r="N78" s="2"/>
      <c r="O78" s="2">
        <v>19899412366</v>
      </c>
      <c r="P78" s="2"/>
      <c r="Q78" s="2">
        <v>0</v>
      </c>
      <c r="R78" s="2"/>
      <c r="S78" s="2">
        <v>19899412366</v>
      </c>
      <c r="T78" s="2"/>
      <c r="U78" s="6">
        <v>-4.7475993699583642E-3</v>
      </c>
    </row>
    <row r="79" spans="1:21" x14ac:dyDescent="0.55000000000000004">
      <c r="A79" s="22" t="s">
        <v>59</v>
      </c>
      <c r="C79" s="2">
        <v>0</v>
      </c>
      <c r="D79" s="2"/>
      <c r="E79" s="2">
        <v>2301603789</v>
      </c>
      <c r="F79" s="2"/>
      <c r="G79" s="2">
        <v>0</v>
      </c>
      <c r="H79" s="2"/>
      <c r="I79" s="2">
        <v>2301603789</v>
      </c>
      <c r="J79" s="2"/>
      <c r="K79" s="6">
        <v>0.12039358874793579</v>
      </c>
      <c r="L79" s="2"/>
      <c r="M79" s="2">
        <v>0</v>
      </c>
      <c r="N79" s="2"/>
      <c r="O79" s="2">
        <v>2301603789</v>
      </c>
      <c r="P79" s="2"/>
      <c r="Q79" s="2">
        <v>0</v>
      </c>
      <c r="R79" s="2"/>
      <c r="S79" s="2">
        <v>2301603789</v>
      </c>
      <c r="T79" s="2"/>
      <c r="U79" s="6">
        <v>-5.4911635065265241E-4</v>
      </c>
    </row>
    <row r="80" spans="1:21" x14ac:dyDescent="0.55000000000000004">
      <c r="A80" s="22" t="s">
        <v>58</v>
      </c>
      <c r="C80" s="2">
        <v>0</v>
      </c>
      <c r="D80" s="2"/>
      <c r="E80" s="2">
        <v>5788078552</v>
      </c>
      <c r="F80" s="2"/>
      <c r="G80" s="2">
        <v>0</v>
      </c>
      <c r="H80" s="2"/>
      <c r="I80" s="2">
        <v>5788078552</v>
      </c>
      <c r="J80" s="2"/>
      <c r="K80" s="6">
        <v>0.30276607649008164</v>
      </c>
      <c r="L80" s="2"/>
      <c r="M80" s="2">
        <v>0</v>
      </c>
      <c r="N80" s="2"/>
      <c r="O80" s="2">
        <v>5788078545</v>
      </c>
      <c r="P80" s="2"/>
      <c r="Q80" s="2">
        <v>0</v>
      </c>
      <c r="R80" s="2"/>
      <c r="S80" s="2">
        <v>5788078545</v>
      </c>
      <c r="T80" s="2"/>
      <c r="U80" s="6">
        <v>-1.3809190717843898E-3</v>
      </c>
    </row>
    <row r="81" spans="1:21" x14ac:dyDescent="0.55000000000000004">
      <c r="A81" s="22" t="s">
        <v>39</v>
      </c>
      <c r="C81" s="2">
        <v>0</v>
      </c>
      <c r="D81" s="2"/>
      <c r="E81" s="2">
        <v>-14229336994</v>
      </c>
      <c r="F81" s="2"/>
      <c r="G81" s="2">
        <v>0</v>
      </c>
      <c r="H81" s="2"/>
      <c r="I81" s="2">
        <v>-14229336994</v>
      </c>
      <c r="J81" s="2"/>
      <c r="K81" s="6">
        <v>-0.74431618265441823</v>
      </c>
      <c r="L81" s="2"/>
      <c r="M81" s="2">
        <v>0</v>
      </c>
      <c r="N81" s="2"/>
      <c r="O81" s="2">
        <v>-57532951209</v>
      </c>
      <c r="P81" s="2"/>
      <c r="Q81" s="2">
        <v>0</v>
      </c>
      <c r="R81" s="2"/>
      <c r="S81" s="2">
        <v>-57532951209</v>
      </c>
      <c r="T81" s="2"/>
      <c r="U81" s="6">
        <v>1.372620446714219E-2</v>
      </c>
    </row>
    <row r="82" spans="1:21" x14ac:dyDescent="0.55000000000000004">
      <c r="A82" s="22" t="s">
        <v>40</v>
      </c>
      <c r="C82" s="2">
        <v>0</v>
      </c>
      <c r="D82" s="2"/>
      <c r="E82" s="2">
        <v>-14021578885</v>
      </c>
      <c r="F82" s="2"/>
      <c r="G82" s="2">
        <v>0</v>
      </c>
      <c r="H82" s="2"/>
      <c r="I82" s="2">
        <v>-14021578885</v>
      </c>
      <c r="J82" s="2"/>
      <c r="K82" s="6">
        <v>-0.73344865434501172</v>
      </c>
      <c r="L82" s="2"/>
      <c r="M82" s="2">
        <v>0</v>
      </c>
      <c r="N82" s="2"/>
      <c r="O82" s="2">
        <v>-78269709002</v>
      </c>
      <c r="P82" s="2"/>
      <c r="Q82" s="2">
        <v>0</v>
      </c>
      <c r="R82" s="2"/>
      <c r="S82" s="2">
        <v>-78269709002</v>
      </c>
      <c r="T82" s="2"/>
      <c r="U82" s="6">
        <v>1.8673577606724778E-2</v>
      </c>
    </row>
    <row r="83" spans="1:21" x14ac:dyDescent="0.55000000000000004">
      <c r="A83" s="22" t="s">
        <v>16</v>
      </c>
      <c r="C83" s="2">
        <v>0</v>
      </c>
      <c r="D83" s="2"/>
      <c r="E83" s="2">
        <v>-173172442533</v>
      </c>
      <c r="F83" s="2"/>
      <c r="G83" s="2">
        <v>0</v>
      </c>
      <c r="H83" s="2"/>
      <c r="I83" s="2">
        <v>-173172442533</v>
      </c>
      <c r="J83" s="2"/>
      <c r="K83" s="6">
        <v>-9.0584017668184096</v>
      </c>
      <c r="L83" s="2"/>
      <c r="M83" s="2">
        <v>0</v>
      </c>
      <c r="N83" s="2"/>
      <c r="O83" s="2">
        <v>-406055164514</v>
      </c>
      <c r="P83" s="2"/>
      <c r="Q83" s="2">
        <v>0</v>
      </c>
      <c r="R83" s="2"/>
      <c r="S83" s="2">
        <v>-406055164514</v>
      </c>
      <c r="T83" s="2"/>
      <c r="U83" s="6">
        <v>9.687659151728574E-2</v>
      </c>
    </row>
    <row r="84" spans="1:21" x14ac:dyDescent="0.55000000000000004">
      <c r="A84" s="22" t="s">
        <v>29</v>
      </c>
      <c r="C84" s="2">
        <v>0</v>
      </c>
      <c r="D84" s="2"/>
      <c r="E84" s="2">
        <v>-17928585817</v>
      </c>
      <c r="F84" s="2"/>
      <c r="G84" s="2">
        <v>0</v>
      </c>
      <c r="H84" s="2"/>
      <c r="I84" s="2">
        <v>-17928585817</v>
      </c>
      <c r="J84" s="2"/>
      <c r="K84" s="6">
        <v>-0.93781857589910866</v>
      </c>
      <c r="L84" s="2"/>
      <c r="M84" s="2">
        <v>0</v>
      </c>
      <c r="N84" s="2"/>
      <c r="O84" s="2">
        <v>-135083411306</v>
      </c>
      <c r="P84" s="2"/>
      <c r="Q84" s="2">
        <v>0</v>
      </c>
      <c r="R84" s="2"/>
      <c r="S84" s="2">
        <v>-135083411306</v>
      </c>
      <c r="T84" s="2"/>
      <c r="U84" s="6">
        <v>3.2228183758026469E-2</v>
      </c>
    </row>
    <row r="85" spans="1:21" x14ac:dyDescent="0.55000000000000004">
      <c r="A85" s="22" t="s">
        <v>47</v>
      </c>
      <c r="C85" s="2">
        <v>0</v>
      </c>
      <c r="D85" s="2"/>
      <c r="E85" s="2">
        <v>11098374758</v>
      </c>
      <c r="F85" s="2"/>
      <c r="G85" s="2">
        <v>0</v>
      </c>
      <c r="H85" s="2"/>
      <c r="I85" s="2">
        <v>11098374758</v>
      </c>
      <c r="J85" s="2"/>
      <c r="K85" s="6">
        <v>0.58054004462934239</v>
      </c>
      <c r="L85" s="2"/>
      <c r="M85" s="2">
        <v>0</v>
      </c>
      <c r="N85" s="2"/>
      <c r="O85" s="2">
        <v>-9505256746</v>
      </c>
      <c r="P85" s="2"/>
      <c r="Q85" s="2">
        <v>0</v>
      </c>
      <c r="R85" s="2"/>
      <c r="S85" s="2">
        <v>-9505256746</v>
      </c>
      <c r="T85" s="2"/>
      <c r="U85" s="6">
        <v>2.2677629926251509E-3</v>
      </c>
    </row>
    <row r="86" spans="1:21" ht="24.75" thickBot="1" x14ac:dyDescent="0.6">
      <c r="C86" s="3">
        <f>SUM(C8:C85)</f>
        <v>73289352053</v>
      </c>
      <c r="E86" s="3">
        <f>SUM(E8:E85)</f>
        <v>-66433025064</v>
      </c>
      <c r="G86" s="3">
        <f>SUM(G8:G85)</f>
        <v>12261001541</v>
      </c>
      <c r="I86" s="3">
        <f>SUM(I8:I85)</f>
        <v>19117328530</v>
      </c>
      <c r="K86" s="7">
        <f>SUM(K8:K85)</f>
        <v>1.0000000000000004</v>
      </c>
      <c r="M86" s="3">
        <f>SUM(M8:M85)</f>
        <v>314799809085</v>
      </c>
      <c r="O86" s="3">
        <f>SUM(O8:O85)</f>
        <v>-3935777391185</v>
      </c>
      <c r="Q86" s="3">
        <f>SUM(Q8:Q85)</f>
        <v>-570490740168</v>
      </c>
      <c r="S86" s="3">
        <f>SUM(S8:S85)</f>
        <v>-4191468322268</v>
      </c>
      <c r="U86" s="7">
        <f>SUM(U8:U85)</f>
        <v>1.0000000000000002</v>
      </c>
    </row>
    <row r="87" spans="1:21" ht="24.75" thickTop="1" x14ac:dyDescent="0.55000000000000004">
      <c r="C87" s="2"/>
      <c r="E87" s="12"/>
      <c r="G87" s="12"/>
      <c r="M87" s="2"/>
      <c r="O87" s="12"/>
      <c r="Q87" s="12"/>
      <c r="S87" s="2"/>
    </row>
    <row r="88" spans="1:21" x14ac:dyDescent="0.55000000000000004">
      <c r="O88" s="1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topLeftCell="A21" workbookViewId="0">
      <selection activeCell="M37" sqref="M37"/>
    </sheetView>
  </sheetViews>
  <sheetFormatPr defaultRowHeight="24" x14ac:dyDescent="0.55000000000000004"/>
  <cols>
    <col min="1" max="1" width="33.28515625" style="9" customWidth="1"/>
    <col min="2" max="2" width="1" style="9" customWidth="1"/>
    <col min="3" max="3" width="21.28515625" style="9" bestFit="1" customWidth="1"/>
    <col min="4" max="4" width="1" style="9" customWidth="1"/>
    <col min="5" max="5" width="22.42578125" style="9" bestFit="1" customWidth="1"/>
    <col min="6" max="6" width="1" style="9" customWidth="1"/>
    <col min="7" max="7" width="19.85546875" style="9" bestFit="1" customWidth="1"/>
    <col min="8" max="8" width="1" style="9" customWidth="1"/>
    <col min="9" max="9" width="16.7109375" style="9" bestFit="1" customWidth="1"/>
    <col min="10" max="10" width="1" style="9" customWidth="1"/>
    <col min="11" max="11" width="21.28515625" style="9" bestFit="1" customWidth="1"/>
    <col min="12" max="12" width="1" style="9" customWidth="1"/>
    <col min="13" max="13" width="22.42578125" style="9" bestFit="1" customWidth="1"/>
    <col min="14" max="14" width="1" style="9" customWidth="1"/>
    <col min="15" max="15" width="19.85546875" style="9" bestFit="1" customWidth="1"/>
    <col min="16" max="16" width="1" style="9" customWidth="1"/>
    <col min="17" max="17" width="18" style="9" bestFit="1" customWidth="1"/>
    <col min="18" max="18" width="1" style="9" customWidth="1"/>
    <col min="19" max="19" width="9.140625" style="9" customWidth="1"/>
    <col min="20" max="16384" width="9.140625" style="9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7" t="s">
        <v>149</v>
      </c>
      <c r="C6" s="28" t="s">
        <v>147</v>
      </c>
      <c r="D6" s="28" t="s">
        <v>147</v>
      </c>
      <c r="E6" s="28" t="s">
        <v>147</v>
      </c>
      <c r="F6" s="28" t="s">
        <v>147</v>
      </c>
      <c r="G6" s="28" t="s">
        <v>147</v>
      </c>
      <c r="H6" s="28" t="s">
        <v>147</v>
      </c>
      <c r="I6" s="28" t="s">
        <v>147</v>
      </c>
      <c r="K6" s="28" t="s">
        <v>148</v>
      </c>
      <c r="L6" s="28" t="s">
        <v>148</v>
      </c>
      <c r="M6" s="28" t="s">
        <v>148</v>
      </c>
      <c r="N6" s="28" t="s">
        <v>148</v>
      </c>
      <c r="O6" s="28" t="s">
        <v>148</v>
      </c>
      <c r="P6" s="28" t="s">
        <v>148</v>
      </c>
      <c r="Q6" s="28" t="s">
        <v>148</v>
      </c>
    </row>
    <row r="7" spans="1:17" ht="24.75" x14ac:dyDescent="0.55000000000000004">
      <c r="A7" s="28" t="s">
        <v>149</v>
      </c>
      <c r="C7" s="28" t="s">
        <v>225</v>
      </c>
      <c r="E7" s="28" t="s">
        <v>222</v>
      </c>
      <c r="G7" s="28" t="s">
        <v>223</v>
      </c>
      <c r="I7" s="28" t="s">
        <v>226</v>
      </c>
      <c r="K7" s="28" t="s">
        <v>225</v>
      </c>
      <c r="M7" s="28" t="s">
        <v>222</v>
      </c>
      <c r="O7" s="28" t="s">
        <v>223</v>
      </c>
      <c r="Q7" s="28" t="s">
        <v>226</v>
      </c>
    </row>
    <row r="8" spans="1:17" x14ac:dyDescent="0.55000000000000004">
      <c r="A8" s="22" t="s">
        <v>96</v>
      </c>
      <c r="C8" s="2">
        <v>0</v>
      </c>
      <c r="D8" s="2"/>
      <c r="E8" s="2">
        <v>-1789708395</v>
      </c>
      <c r="F8" s="2"/>
      <c r="G8" s="2">
        <v>2049373203</v>
      </c>
      <c r="H8" s="2"/>
      <c r="I8" s="2">
        <v>259664808</v>
      </c>
      <c r="J8" s="2"/>
      <c r="K8" s="2">
        <v>0</v>
      </c>
      <c r="L8" s="2"/>
      <c r="M8" s="2">
        <v>0</v>
      </c>
      <c r="N8" s="2"/>
      <c r="O8" s="2">
        <v>2049373203</v>
      </c>
      <c r="P8" s="2"/>
      <c r="Q8" s="2">
        <v>2049373203</v>
      </c>
    </row>
    <row r="9" spans="1:17" x14ac:dyDescent="0.55000000000000004">
      <c r="A9" s="22" t="s">
        <v>78</v>
      </c>
      <c r="C9" s="2">
        <v>0</v>
      </c>
      <c r="D9" s="2"/>
      <c r="E9" s="2">
        <v>-2821164959</v>
      </c>
      <c r="F9" s="2"/>
      <c r="G9" s="2">
        <v>3625573117</v>
      </c>
      <c r="H9" s="2"/>
      <c r="I9" s="2">
        <v>804408158</v>
      </c>
      <c r="J9" s="2"/>
      <c r="K9" s="2">
        <v>0</v>
      </c>
      <c r="L9" s="2"/>
      <c r="M9" s="2">
        <v>7220719391</v>
      </c>
      <c r="N9" s="2"/>
      <c r="O9" s="2">
        <v>5014623152</v>
      </c>
      <c r="P9" s="2"/>
      <c r="Q9" s="2">
        <v>12235342543</v>
      </c>
    </row>
    <row r="10" spans="1:17" x14ac:dyDescent="0.55000000000000004">
      <c r="A10" s="22" t="s">
        <v>84</v>
      </c>
      <c r="C10" s="2">
        <v>0</v>
      </c>
      <c r="D10" s="2"/>
      <c r="E10" s="2">
        <v>-4040692851</v>
      </c>
      <c r="F10" s="2"/>
      <c r="G10" s="2">
        <v>5071440924</v>
      </c>
      <c r="H10" s="2"/>
      <c r="I10" s="2">
        <v>1030748073</v>
      </c>
      <c r="J10" s="2"/>
      <c r="K10" s="2">
        <v>0</v>
      </c>
      <c r="L10" s="2"/>
      <c r="M10" s="2">
        <v>7471144470</v>
      </c>
      <c r="N10" s="2"/>
      <c r="O10" s="2">
        <v>5071440924</v>
      </c>
      <c r="P10" s="2"/>
      <c r="Q10" s="2">
        <v>12542585394</v>
      </c>
    </row>
    <row r="11" spans="1:17" x14ac:dyDescent="0.55000000000000004">
      <c r="A11" s="22" t="s">
        <v>75</v>
      </c>
      <c r="C11" s="2">
        <v>0</v>
      </c>
      <c r="D11" s="2"/>
      <c r="E11" s="2">
        <v>408665916</v>
      </c>
      <c r="F11" s="2"/>
      <c r="G11" s="2">
        <v>0</v>
      </c>
      <c r="H11" s="2"/>
      <c r="I11" s="2">
        <v>408665916</v>
      </c>
      <c r="J11" s="2"/>
      <c r="K11" s="2">
        <v>0</v>
      </c>
      <c r="L11" s="2"/>
      <c r="M11" s="2">
        <v>590213038</v>
      </c>
      <c r="N11" s="2"/>
      <c r="O11" s="2">
        <v>2720662318</v>
      </c>
      <c r="P11" s="2"/>
      <c r="Q11" s="2">
        <v>3310875356</v>
      </c>
    </row>
    <row r="12" spans="1:17" x14ac:dyDescent="0.55000000000000004">
      <c r="A12" s="22" t="s">
        <v>216</v>
      </c>
      <c r="C12" s="2">
        <v>0</v>
      </c>
      <c r="D12" s="2"/>
      <c r="E12" s="2">
        <v>0</v>
      </c>
      <c r="F12" s="2"/>
      <c r="G12" s="2">
        <v>0</v>
      </c>
      <c r="H12" s="2"/>
      <c r="I12" s="2">
        <v>0</v>
      </c>
      <c r="J12" s="2"/>
      <c r="K12" s="2">
        <v>0</v>
      </c>
      <c r="L12" s="2"/>
      <c r="M12" s="2">
        <v>0</v>
      </c>
      <c r="N12" s="2"/>
      <c r="O12" s="2">
        <v>342867747</v>
      </c>
      <c r="P12" s="2"/>
      <c r="Q12" s="2">
        <v>342867747</v>
      </c>
    </row>
    <row r="13" spans="1:17" x14ac:dyDescent="0.55000000000000004">
      <c r="A13" s="22" t="s">
        <v>99</v>
      </c>
      <c r="C13" s="2">
        <v>0</v>
      </c>
      <c r="D13" s="2"/>
      <c r="E13" s="2">
        <v>2561994840</v>
      </c>
      <c r="F13" s="2"/>
      <c r="G13" s="2">
        <v>0</v>
      </c>
      <c r="H13" s="2"/>
      <c r="I13" s="2">
        <v>2561994840</v>
      </c>
      <c r="J13" s="2"/>
      <c r="K13" s="2">
        <v>0</v>
      </c>
      <c r="L13" s="2"/>
      <c r="M13" s="2">
        <v>12566907866</v>
      </c>
      <c r="N13" s="2"/>
      <c r="O13" s="2">
        <v>199689758</v>
      </c>
      <c r="P13" s="2"/>
      <c r="Q13" s="2">
        <v>12766597624</v>
      </c>
    </row>
    <row r="14" spans="1:17" x14ac:dyDescent="0.55000000000000004">
      <c r="A14" s="22" t="s">
        <v>217</v>
      </c>
      <c r="C14" s="2">
        <v>0</v>
      </c>
      <c r="D14" s="2"/>
      <c r="E14" s="2">
        <v>0</v>
      </c>
      <c r="F14" s="2"/>
      <c r="G14" s="2">
        <v>0</v>
      </c>
      <c r="H14" s="2"/>
      <c r="I14" s="2">
        <v>0</v>
      </c>
      <c r="J14" s="2"/>
      <c r="K14" s="2">
        <v>0</v>
      </c>
      <c r="L14" s="2"/>
      <c r="M14" s="2">
        <v>0</v>
      </c>
      <c r="N14" s="2"/>
      <c r="O14" s="2">
        <v>2592552782</v>
      </c>
      <c r="P14" s="2"/>
      <c r="Q14" s="2">
        <v>2592552782</v>
      </c>
    </row>
    <row r="15" spans="1:17" x14ac:dyDescent="0.55000000000000004">
      <c r="A15" s="22" t="s">
        <v>218</v>
      </c>
      <c r="C15" s="2">
        <v>0</v>
      </c>
      <c r="D15" s="2"/>
      <c r="E15" s="2">
        <v>0</v>
      </c>
      <c r="F15" s="2"/>
      <c r="G15" s="2">
        <v>0</v>
      </c>
      <c r="H15" s="2"/>
      <c r="I15" s="2">
        <v>0</v>
      </c>
      <c r="J15" s="2"/>
      <c r="K15" s="2">
        <v>0</v>
      </c>
      <c r="L15" s="2"/>
      <c r="M15" s="2">
        <v>0</v>
      </c>
      <c r="N15" s="2"/>
      <c r="O15" s="2">
        <v>2792217556</v>
      </c>
      <c r="P15" s="2"/>
      <c r="Q15" s="2">
        <v>2792217556</v>
      </c>
    </row>
    <row r="16" spans="1:17" x14ac:dyDescent="0.55000000000000004">
      <c r="A16" s="22" t="s">
        <v>87</v>
      </c>
      <c r="C16" s="2">
        <v>0</v>
      </c>
      <c r="D16" s="2"/>
      <c r="E16" s="2">
        <v>503923809</v>
      </c>
      <c r="F16" s="2"/>
      <c r="G16" s="2">
        <v>0</v>
      </c>
      <c r="H16" s="2"/>
      <c r="I16" s="2">
        <v>503923809</v>
      </c>
      <c r="J16" s="2"/>
      <c r="K16" s="2">
        <v>0</v>
      </c>
      <c r="L16" s="2"/>
      <c r="M16" s="2">
        <v>2872514921</v>
      </c>
      <c r="N16" s="2"/>
      <c r="O16" s="2">
        <v>4884489811</v>
      </c>
      <c r="P16" s="2"/>
      <c r="Q16" s="2">
        <v>7757004732</v>
      </c>
    </row>
    <row r="17" spans="1:17" x14ac:dyDescent="0.55000000000000004">
      <c r="A17" s="22" t="s">
        <v>155</v>
      </c>
      <c r="C17" s="2">
        <v>0</v>
      </c>
      <c r="D17" s="2"/>
      <c r="E17" s="2">
        <v>0</v>
      </c>
      <c r="F17" s="2"/>
      <c r="G17" s="2">
        <v>0</v>
      </c>
      <c r="H17" s="2"/>
      <c r="I17" s="2">
        <v>0</v>
      </c>
      <c r="J17" s="2"/>
      <c r="K17" s="2">
        <v>12597655321</v>
      </c>
      <c r="L17" s="2"/>
      <c r="M17" s="2">
        <v>0</v>
      </c>
      <c r="N17" s="2"/>
      <c r="O17" s="2">
        <v>1146067500</v>
      </c>
      <c r="P17" s="2"/>
      <c r="Q17" s="2">
        <v>13743722821</v>
      </c>
    </row>
    <row r="18" spans="1:17" x14ac:dyDescent="0.55000000000000004">
      <c r="A18" s="22" t="s">
        <v>219</v>
      </c>
      <c r="C18" s="2">
        <v>0</v>
      </c>
      <c r="D18" s="2"/>
      <c r="E18" s="2">
        <v>0</v>
      </c>
      <c r="F18" s="2"/>
      <c r="G18" s="2">
        <v>0</v>
      </c>
      <c r="H18" s="2"/>
      <c r="I18" s="2">
        <v>0</v>
      </c>
      <c r="J18" s="2"/>
      <c r="K18" s="2">
        <v>0</v>
      </c>
      <c r="L18" s="2"/>
      <c r="M18" s="2">
        <v>0</v>
      </c>
      <c r="N18" s="2"/>
      <c r="O18" s="2">
        <v>11805490458</v>
      </c>
      <c r="P18" s="2"/>
      <c r="Q18" s="2">
        <v>11805490458</v>
      </c>
    </row>
    <row r="19" spans="1:17" x14ac:dyDescent="0.55000000000000004">
      <c r="A19" s="22" t="s">
        <v>220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2444329110</v>
      </c>
      <c r="P19" s="2"/>
      <c r="Q19" s="2">
        <v>2444329110</v>
      </c>
    </row>
    <row r="20" spans="1:17" x14ac:dyDescent="0.55000000000000004">
      <c r="A20" s="22" t="s">
        <v>126</v>
      </c>
      <c r="C20" s="2">
        <v>2547197969</v>
      </c>
      <c r="D20" s="2"/>
      <c r="E20" s="2">
        <v>0</v>
      </c>
      <c r="F20" s="2"/>
      <c r="G20" s="2">
        <v>0</v>
      </c>
      <c r="H20" s="2"/>
      <c r="I20" s="2">
        <v>2547197969</v>
      </c>
      <c r="J20" s="2"/>
      <c r="K20" s="2">
        <v>21588885424</v>
      </c>
      <c r="L20" s="2"/>
      <c r="M20" s="2">
        <v>5528115072</v>
      </c>
      <c r="N20" s="2"/>
      <c r="O20" s="2">
        <v>0</v>
      </c>
      <c r="P20" s="2"/>
      <c r="Q20" s="2">
        <v>27117000496</v>
      </c>
    </row>
    <row r="21" spans="1:17" x14ac:dyDescent="0.55000000000000004">
      <c r="A21" s="22" t="s">
        <v>123</v>
      </c>
      <c r="C21" s="2">
        <v>13249414</v>
      </c>
      <c r="D21" s="2"/>
      <c r="E21" s="2">
        <v>-999</v>
      </c>
      <c r="F21" s="2"/>
      <c r="G21" s="2">
        <v>0</v>
      </c>
      <c r="H21" s="2"/>
      <c r="I21" s="2">
        <v>13248415</v>
      </c>
      <c r="J21" s="2"/>
      <c r="K21" s="2">
        <v>51440619</v>
      </c>
      <c r="L21" s="2"/>
      <c r="M21" s="2">
        <v>-363499</v>
      </c>
      <c r="N21" s="2"/>
      <c r="O21" s="2">
        <v>0</v>
      </c>
      <c r="P21" s="2"/>
      <c r="Q21" s="2">
        <v>51077120</v>
      </c>
    </row>
    <row r="22" spans="1:17" x14ac:dyDescent="0.55000000000000004">
      <c r="A22" s="22" t="s">
        <v>81</v>
      </c>
      <c r="C22" s="2">
        <v>0</v>
      </c>
      <c r="D22" s="2"/>
      <c r="E22" s="2">
        <v>24103378</v>
      </c>
      <c r="F22" s="2"/>
      <c r="G22" s="2">
        <v>0</v>
      </c>
      <c r="H22" s="2"/>
      <c r="I22" s="2">
        <v>24103378</v>
      </c>
      <c r="J22" s="2"/>
      <c r="K22" s="2">
        <v>0</v>
      </c>
      <c r="L22" s="2"/>
      <c r="M22" s="2">
        <v>145340228</v>
      </c>
      <c r="N22" s="2"/>
      <c r="O22" s="2">
        <v>0</v>
      </c>
      <c r="P22" s="2"/>
      <c r="Q22" s="2">
        <v>145340228</v>
      </c>
    </row>
    <row r="23" spans="1:17" x14ac:dyDescent="0.55000000000000004">
      <c r="A23" s="22" t="s">
        <v>102</v>
      </c>
      <c r="C23" s="2">
        <v>0</v>
      </c>
      <c r="D23" s="2"/>
      <c r="E23" s="2">
        <v>404654243</v>
      </c>
      <c r="F23" s="2"/>
      <c r="G23" s="2">
        <v>0</v>
      </c>
      <c r="H23" s="2"/>
      <c r="I23" s="2">
        <v>404654243</v>
      </c>
      <c r="J23" s="2"/>
      <c r="K23" s="2">
        <v>0</v>
      </c>
      <c r="L23" s="2"/>
      <c r="M23" s="2">
        <v>759105493</v>
      </c>
      <c r="N23" s="2"/>
      <c r="O23" s="2">
        <v>0</v>
      </c>
      <c r="P23" s="2"/>
      <c r="Q23" s="2">
        <v>759105493</v>
      </c>
    </row>
    <row r="24" spans="1:17" x14ac:dyDescent="0.55000000000000004">
      <c r="A24" s="22" t="s">
        <v>90</v>
      </c>
      <c r="C24" s="2">
        <v>0</v>
      </c>
      <c r="D24" s="2"/>
      <c r="E24" s="2">
        <v>92045210</v>
      </c>
      <c r="F24" s="2"/>
      <c r="G24" s="2">
        <v>0</v>
      </c>
      <c r="H24" s="2"/>
      <c r="I24" s="2">
        <v>92045210</v>
      </c>
      <c r="J24" s="2"/>
      <c r="K24" s="2">
        <v>0</v>
      </c>
      <c r="L24" s="2"/>
      <c r="M24" s="2">
        <v>286852797</v>
      </c>
      <c r="N24" s="2"/>
      <c r="O24" s="2">
        <v>0</v>
      </c>
      <c r="P24" s="2"/>
      <c r="Q24" s="2">
        <v>286852797</v>
      </c>
    </row>
    <row r="25" spans="1:17" x14ac:dyDescent="0.55000000000000004">
      <c r="A25" s="22" t="s">
        <v>114</v>
      </c>
      <c r="C25" s="2">
        <v>0</v>
      </c>
      <c r="D25" s="2"/>
      <c r="E25" s="2">
        <v>1485809638</v>
      </c>
      <c r="F25" s="2"/>
      <c r="G25" s="2">
        <v>0</v>
      </c>
      <c r="H25" s="2"/>
      <c r="I25" s="2">
        <v>1485809638</v>
      </c>
      <c r="J25" s="2"/>
      <c r="K25" s="2">
        <v>0</v>
      </c>
      <c r="L25" s="2"/>
      <c r="M25" s="2">
        <v>7604978274</v>
      </c>
      <c r="N25" s="2"/>
      <c r="O25" s="2">
        <v>0</v>
      </c>
      <c r="P25" s="2"/>
      <c r="Q25" s="2">
        <v>7604978274</v>
      </c>
    </row>
    <row r="26" spans="1:17" x14ac:dyDescent="0.55000000000000004">
      <c r="A26" s="22" t="s">
        <v>108</v>
      </c>
      <c r="C26" s="2">
        <v>0</v>
      </c>
      <c r="D26" s="2"/>
      <c r="E26" s="2">
        <v>567035822</v>
      </c>
      <c r="F26" s="2"/>
      <c r="G26" s="2">
        <v>0</v>
      </c>
      <c r="H26" s="2"/>
      <c r="I26" s="2">
        <v>567035822</v>
      </c>
      <c r="J26" s="2"/>
      <c r="K26" s="2">
        <v>0</v>
      </c>
      <c r="L26" s="2"/>
      <c r="M26" s="2">
        <v>3270668954</v>
      </c>
      <c r="N26" s="2"/>
      <c r="O26" s="2">
        <v>0</v>
      </c>
      <c r="P26" s="2"/>
      <c r="Q26" s="2">
        <v>3270668954</v>
      </c>
    </row>
    <row r="27" spans="1:17" x14ac:dyDescent="0.55000000000000004">
      <c r="A27" s="22" t="s">
        <v>120</v>
      </c>
      <c r="C27" s="2">
        <v>0</v>
      </c>
      <c r="D27" s="2"/>
      <c r="E27" s="2">
        <v>2067969292</v>
      </c>
      <c r="F27" s="2"/>
      <c r="G27" s="2">
        <v>0</v>
      </c>
      <c r="H27" s="2"/>
      <c r="I27" s="2">
        <v>2067969292</v>
      </c>
      <c r="J27" s="2"/>
      <c r="K27" s="2">
        <v>0</v>
      </c>
      <c r="L27" s="2"/>
      <c r="M27" s="2">
        <v>7729536691</v>
      </c>
      <c r="N27" s="2"/>
      <c r="O27" s="2">
        <v>0</v>
      </c>
      <c r="P27" s="2"/>
      <c r="Q27" s="2">
        <v>7729536691</v>
      </c>
    </row>
    <row r="28" spans="1:17" x14ac:dyDescent="0.55000000000000004">
      <c r="A28" s="22" t="s">
        <v>111</v>
      </c>
      <c r="C28" s="2">
        <v>0</v>
      </c>
      <c r="D28" s="2"/>
      <c r="E28" s="2">
        <v>966517316</v>
      </c>
      <c r="F28" s="2"/>
      <c r="G28" s="2">
        <v>0</v>
      </c>
      <c r="H28" s="2"/>
      <c r="I28" s="2">
        <v>966517316</v>
      </c>
      <c r="J28" s="2"/>
      <c r="K28" s="2">
        <v>0</v>
      </c>
      <c r="L28" s="2"/>
      <c r="M28" s="2">
        <v>5320142173</v>
      </c>
      <c r="N28" s="2"/>
      <c r="O28" s="2">
        <v>0</v>
      </c>
      <c r="P28" s="2"/>
      <c r="Q28" s="2">
        <v>5320142173</v>
      </c>
    </row>
    <row r="29" spans="1:17" x14ac:dyDescent="0.55000000000000004">
      <c r="A29" s="22" t="s">
        <v>105</v>
      </c>
      <c r="C29" s="2">
        <v>0</v>
      </c>
      <c r="D29" s="2"/>
      <c r="E29" s="2">
        <v>1249075910</v>
      </c>
      <c r="F29" s="2"/>
      <c r="G29" s="2">
        <v>0</v>
      </c>
      <c r="H29" s="2"/>
      <c r="I29" s="2">
        <v>1249075910</v>
      </c>
      <c r="J29" s="2"/>
      <c r="K29" s="2">
        <v>0</v>
      </c>
      <c r="L29" s="2"/>
      <c r="M29" s="2">
        <v>7215339296</v>
      </c>
      <c r="N29" s="2"/>
      <c r="O29" s="2">
        <v>0</v>
      </c>
      <c r="P29" s="2"/>
      <c r="Q29" s="2">
        <v>7215339296</v>
      </c>
    </row>
    <row r="30" spans="1:17" x14ac:dyDescent="0.55000000000000004">
      <c r="A30" s="22" t="s">
        <v>117</v>
      </c>
      <c r="C30" s="2">
        <v>0</v>
      </c>
      <c r="D30" s="2"/>
      <c r="E30" s="2">
        <v>1679552725</v>
      </c>
      <c r="F30" s="2"/>
      <c r="G30" s="2">
        <v>0</v>
      </c>
      <c r="H30" s="2"/>
      <c r="I30" s="2">
        <v>1679552725</v>
      </c>
      <c r="J30" s="2"/>
      <c r="K30" s="2">
        <v>0</v>
      </c>
      <c r="L30" s="2"/>
      <c r="M30" s="2">
        <v>9874053660</v>
      </c>
      <c r="N30" s="2"/>
      <c r="O30" s="2">
        <v>0</v>
      </c>
      <c r="P30" s="2"/>
      <c r="Q30" s="2">
        <v>9874053660</v>
      </c>
    </row>
    <row r="31" spans="1:17" x14ac:dyDescent="0.55000000000000004">
      <c r="A31" s="22" t="s">
        <v>71</v>
      </c>
      <c r="C31" s="2">
        <v>0</v>
      </c>
      <c r="D31" s="2"/>
      <c r="E31" s="2">
        <v>2348987404</v>
      </c>
      <c r="F31" s="2"/>
      <c r="G31" s="2">
        <v>0</v>
      </c>
      <c r="H31" s="2"/>
      <c r="I31" s="2">
        <v>2348987404</v>
      </c>
      <c r="J31" s="2"/>
      <c r="K31" s="2">
        <v>0</v>
      </c>
      <c r="L31" s="2"/>
      <c r="M31" s="2">
        <v>10448795000</v>
      </c>
      <c r="N31" s="2"/>
      <c r="O31" s="2">
        <v>0</v>
      </c>
      <c r="P31" s="2"/>
      <c r="Q31" s="2">
        <v>10448795000</v>
      </c>
    </row>
    <row r="32" spans="1:17" x14ac:dyDescent="0.55000000000000004">
      <c r="A32" s="22" t="s">
        <v>93</v>
      </c>
      <c r="C32" s="2">
        <v>0</v>
      </c>
      <c r="D32" s="2"/>
      <c r="E32" s="2">
        <v>22358846</v>
      </c>
      <c r="F32" s="2"/>
      <c r="G32" s="2">
        <v>0</v>
      </c>
      <c r="H32" s="2"/>
      <c r="I32" s="2">
        <v>22358846</v>
      </c>
      <c r="J32" s="2"/>
      <c r="K32" s="2">
        <v>0</v>
      </c>
      <c r="L32" s="2"/>
      <c r="M32" s="2">
        <v>93070217</v>
      </c>
      <c r="N32" s="2"/>
      <c r="O32" s="2">
        <v>0</v>
      </c>
      <c r="P32" s="2"/>
      <c r="Q32" s="2">
        <v>93070217</v>
      </c>
    </row>
    <row r="33" spans="3:17" ht="24.75" thickBot="1" x14ac:dyDescent="0.6">
      <c r="C33" s="3">
        <f>SUM(C8:C32)</f>
        <v>2560447383</v>
      </c>
      <c r="D33" s="2"/>
      <c r="E33" s="3">
        <f>SUM(E8:E32)</f>
        <v>5731127145</v>
      </c>
      <c r="F33" s="2"/>
      <c r="G33" s="3">
        <f>SUM(G8:G32)</f>
        <v>10746387244</v>
      </c>
      <c r="H33" s="2"/>
      <c r="I33" s="3">
        <f>SUM(I8:I32)</f>
        <v>19037961772</v>
      </c>
      <c r="J33" s="2"/>
      <c r="K33" s="3">
        <f>SUM(K8:K32)</f>
        <v>34237981364</v>
      </c>
      <c r="L33" s="2"/>
      <c r="M33" s="3">
        <f>SUM(M8:M32)</f>
        <v>88997134042</v>
      </c>
      <c r="N33" s="2"/>
      <c r="O33" s="3">
        <f>SUM(O8:O32)</f>
        <v>41063804319</v>
      </c>
      <c r="P33" s="2"/>
      <c r="Q33" s="3">
        <f>SUM(Q8:Q32)</f>
        <v>164298919725</v>
      </c>
    </row>
    <row r="34" spans="3:17" ht="24.75" thickTop="1" x14ac:dyDescent="0.55000000000000004">
      <c r="Q34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4" sqref="G14"/>
    </sheetView>
  </sheetViews>
  <sheetFormatPr defaultRowHeight="24" x14ac:dyDescent="0.55000000000000004"/>
  <cols>
    <col min="1" max="1" width="26.28515625" style="13" bestFit="1" customWidth="1"/>
    <col min="2" max="2" width="1" style="13" customWidth="1"/>
    <col min="3" max="3" width="23.5703125" style="13" bestFit="1" customWidth="1"/>
    <col min="4" max="4" width="1" style="13" customWidth="1"/>
    <col min="5" max="5" width="36.140625" style="13" bestFit="1" customWidth="1"/>
    <col min="6" max="6" width="1" style="13" customWidth="1"/>
    <col min="7" max="7" width="31.42578125" style="13" bestFit="1" customWidth="1"/>
    <col min="8" max="8" width="1" style="13" customWidth="1"/>
    <col min="9" max="9" width="36.140625" style="13" bestFit="1" customWidth="1"/>
    <col min="10" max="10" width="1" style="13" customWidth="1"/>
    <col min="11" max="11" width="31.42578125" style="13" bestFit="1" customWidth="1"/>
    <col min="12" max="12" width="1" style="13" customWidth="1"/>
    <col min="13" max="13" width="9.140625" style="13" customWidth="1"/>
    <col min="14" max="16384" width="9.140625" style="13"/>
  </cols>
  <sheetData>
    <row r="2" spans="1:11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4.75" x14ac:dyDescent="0.55000000000000004">
      <c r="A6" s="28" t="s">
        <v>227</v>
      </c>
      <c r="B6" s="28" t="s">
        <v>227</v>
      </c>
      <c r="C6" s="28" t="s">
        <v>227</v>
      </c>
      <c r="E6" s="28" t="s">
        <v>147</v>
      </c>
      <c r="F6" s="28" t="s">
        <v>147</v>
      </c>
      <c r="G6" s="28" t="s">
        <v>147</v>
      </c>
      <c r="I6" s="28" t="s">
        <v>148</v>
      </c>
      <c r="J6" s="28" t="s">
        <v>148</v>
      </c>
      <c r="K6" s="28" t="s">
        <v>148</v>
      </c>
    </row>
    <row r="7" spans="1:11" ht="24.75" x14ac:dyDescent="0.55000000000000004">
      <c r="A7" s="28" t="s">
        <v>228</v>
      </c>
      <c r="C7" s="28" t="s">
        <v>132</v>
      </c>
      <c r="E7" s="28" t="s">
        <v>229</v>
      </c>
      <c r="G7" s="28" t="s">
        <v>230</v>
      </c>
      <c r="I7" s="28" t="s">
        <v>229</v>
      </c>
      <c r="K7" s="28" t="s">
        <v>230</v>
      </c>
    </row>
    <row r="8" spans="1:11" x14ac:dyDescent="0.55000000000000004">
      <c r="A8" s="13" t="s">
        <v>138</v>
      </c>
      <c r="C8" s="9" t="s">
        <v>139</v>
      </c>
      <c r="D8" s="9"/>
      <c r="E8" s="10">
        <v>389938054</v>
      </c>
      <c r="F8" s="9"/>
      <c r="G8" s="6">
        <f>E8/$E$10</f>
        <v>0.89234941076005159</v>
      </c>
      <c r="H8" s="9"/>
      <c r="I8" s="10">
        <v>34354729829</v>
      </c>
      <c r="J8" s="9"/>
      <c r="K8" s="6">
        <v>0.8075214201396399</v>
      </c>
    </row>
    <row r="9" spans="1:11" x14ac:dyDescent="0.55000000000000004">
      <c r="A9" s="13" t="s">
        <v>142</v>
      </c>
      <c r="C9" s="9" t="s">
        <v>143</v>
      </c>
      <c r="D9" s="9"/>
      <c r="E9" s="10">
        <v>47041059</v>
      </c>
      <c r="F9" s="9"/>
      <c r="G9" s="6">
        <f>E9/$E$10</f>
        <v>0.10765058923994841</v>
      </c>
      <c r="H9" s="9"/>
      <c r="I9" s="10">
        <v>8188698707</v>
      </c>
      <c r="J9" s="9"/>
      <c r="K9" s="6">
        <v>0.19247857986036013</v>
      </c>
    </row>
    <row r="10" spans="1:11" ht="24.75" thickBot="1" x14ac:dyDescent="0.6">
      <c r="E10" s="11">
        <f>SUM(E8:E9)</f>
        <v>436979113</v>
      </c>
      <c r="G10" s="7">
        <f>SUM(G8:G9)</f>
        <v>1</v>
      </c>
      <c r="I10" s="11">
        <f>SUM(I8:I9)</f>
        <v>42543428536</v>
      </c>
      <c r="K10" s="7">
        <f>SUM(K8:K9)</f>
        <v>1</v>
      </c>
    </row>
    <row r="11" spans="1:11" ht="24.75" thickTop="1" x14ac:dyDescent="0.55000000000000004">
      <c r="E11" s="18"/>
      <c r="I11" s="18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O11" sqref="O11"/>
    </sheetView>
  </sheetViews>
  <sheetFormatPr defaultRowHeight="24" x14ac:dyDescent="0.55000000000000004"/>
  <cols>
    <col min="1" max="1" width="28.28515625" style="13" bestFit="1" customWidth="1"/>
    <col min="2" max="2" width="1" style="13" customWidth="1"/>
    <col min="3" max="3" width="16" style="13" customWidth="1"/>
    <col min="4" max="4" width="1" style="13" customWidth="1"/>
    <col min="5" max="5" width="20.7109375" style="13" bestFit="1" customWidth="1"/>
    <col min="6" max="6" width="1" style="13" customWidth="1"/>
    <col min="7" max="7" width="9.140625" style="13" customWidth="1"/>
    <col min="8" max="16384" width="9.140625" style="13"/>
  </cols>
  <sheetData>
    <row r="2" spans="1:5" ht="24.75" x14ac:dyDescent="0.55000000000000004">
      <c r="A2" s="26" t="s">
        <v>0</v>
      </c>
      <c r="B2" s="26"/>
      <c r="C2" s="26"/>
      <c r="D2" s="26"/>
      <c r="E2" s="26"/>
    </row>
    <row r="3" spans="1:5" ht="24.75" x14ac:dyDescent="0.55000000000000004">
      <c r="A3" s="26" t="s">
        <v>145</v>
      </c>
      <c r="B3" s="26"/>
      <c r="C3" s="26"/>
      <c r="D3" s="26"/>
      <c r="E3" s="26"/>
    </row>
    <row r="4" spans="1:5" ht="24.75" x14ac:dyDescent="0.55000000000000004">
      <c r="A4" s="26" t="s">
        <v>2</v>
      </c>
      <c r="B4" s="26"/>
      <c r="C4" s="26"/>
      <c r="D4" s="26"/>
      <c r="E4" s="26"/>
    </row>
    <row r="5" spans="1:5" ht="24.75" x14ac:dyDescent="0.55000000000000004">
      <c r="C5" s="27" t="s">
        <v>147</v>
      </c>
      <c r="E5" s="19" t="s">
        <v>238</v>
      </c>
    </row>
    <row r="6" spans="1:5" ht="24.75" x14ac:dyDescent="0.55000000000000004">
      <c r="A6" s="27" t="s">
        <v>231</v>
      </c>
      <c r="C6" s="28"/>
      <c r="E6" s="28" t="s">
        <v>239</v>
      </c>
    </row>
    <row r="7" spans="1:5" ht="24.75" x14ac:dyDescent="0.55000000000000004">
      <c r="A7" s="28" t="s">
        <v>231</v>
      </c>
      <c r="C7" s="28" t="s">
        <v>135</v>
      </c>
      <c r="E7" s="28" t="s">
        <v>135</v>
      </c>
    </row>
    <row r="8" spans="1:5" x14ac:dyDescent="0.55000000000000004">
      <c r="A8" s="13" t="s">
        <v>240</v>
      </c>
      <c r="C8" s="10">
        <v>0</v>
      </c>
      <c r="D8" s="9"/>
      <c r="E8" s="10">
        <v>44036295830</v>
      </c>
    </row>
    <row r="9" spans="1:5" x14ac:dyDescent="0.55000000000000004">
      <c r="A9" s="13" t="s">
        <v>232</v>
      </c>
      <c r="C9" s="10">
        <v>0</v>
      </c>
      <c r="D9" s="9"/>
      <c r="E9" s="10">
        <v>34815116</v>
      </c>
    </row>
    <row r="10" spans="1:5" ht="25.5" thickBot="1" x14ac:dyDescent="0.65">
      <c r="A10" s="14" t="s">
        <v>154</v>
      </c>
      <c r="C10" s="11">
        <f>SUM(C8:C9)</f>
        <v>0</v>
      </c>
      <c r="E10" s="11">
        <f>SUM(E8:E9)</f>
        <v>44071110946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9"/>
  <sheetViews>
    <sheetView rightToLeft="1" topLeftCell="B46" zoomScaleNormal="100" workbookViewId="0">
      <selection activeCell="A21" sqref="A21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4.75" x14ac:dyDescent="0.5500000000000000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4.75" x14ac:dyDescent="0.5500000000000000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4.75" x14ac:dyDescent="0.55000000000000004">
      <c r="A6" s="24" t="s">
        <v>3</v>
      </c>
      <c r="C6" s="25" t="s">
        <v>236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 x14ac:dyDescent="0.55000000000000004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 x14ac:dyDescent="0.55000000000000004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x14ac:dyDescent="0.55000000000000004">
      <c r="A9" s="1" t="s">
        <v>15</v>
      </c>
      <c r="C9" s="2">
        <v>144236996</v>
      </c>
      <c r="D9" s="2"/>
      <c r="E9" s="2">
        <v>602397292561</v>
      </c>
      <c r="F9" s="2"/>
      <c r="G9" s="2">
        <v>695817247845.55103</v>
      </c>
      <c r="H9" s="2"/>
      <c r="I9" s="2">
        <v>0</v>
      </c>
      <c r="J9" s="2"/>
      <c r="K9" s="2">
        <v>0</v>
      </c>
      <c r="L9" s="2"/>
      <c r="M9" s="2">
        <v>0</v>
      </c>
      <c r="N9" s="2"/>
      <c r="O9" s="2">
        <v>0</v>
      </c>
      <c r="P9" s="2"/>
      <c r="Q9" s="2">
        <v>144236996</v>
      </c>
      <c r="R9" s="2"/>
      <c r="S9" s="2">
        <v>3904</v>
      </c>
      <c r="T9" s="2"/>
      <c r="U9" s="2">
        <v>602397292561</v>
      </c>
      <c r="V9" s="2"/>
      <c r="W9" s="2">
        <v>559750780051.31494</v>
      </c>
      <c r="X9" s="2"/>
      <c r="Y9" s="6">
        <v>3.4107182133385941E-2</v>
      </c>
    </row>
    <row r="10" spans="1:25" x14ac:dyDescent="0.55000000000000004">
      <c r="A10" s="1" t="s">
        <v>16</v>
      </c>
      <c r="C10" s="2">
        <v>17299800</v>
      </c>
      <c r="D10" s="2"/>
      <c r="E10" s="2">
        <v>788167741360</v>
      </c>
      <c r="F10" s="2"/>
      <c r="G10" s="2">
        <v>718829006742</v>
      </c>
      <c r="H10" s="2"/>
      <c r="I10" s="2">
        <v>0</v>
      </c>
      <c r="J10" s="2"/>
      <c r="K10" s="2">
        <v>0</v>
      </c>
      <c r="L10" s="2"/>
      <c r="M10" s="2">
        <v>0</v>
      </c>
      <c r="N10" s="2"/>
      <c r="O10" s="2">
        <v>0</v>
      </c>
      <c r="P10" s="2"/>
      <c r="Q10" s="2">
        <v>17299800</v>
      </c>
      <c r="R10" s="2"/>
      <c r="S10" s="2">
        <v>31730</v>
      </c>
      <c r="T10" s="2"/>
      <c r="U10" s="2">
        <v>788167741360</v>
      </c>
      <c r="V10" s="2"/>
      <c r="W10" s="2">
        <v>545656564208.70001</v>
      </c>
      <c r="X10" s="2"/>
      <c r="Y10" s="6">
        <v>3.3248382103259581E-2</v>
      </c>
    </row>
    <row r="11" spans="1:25" x14ac:dyDescent="0.55000000000000004">
      <c r="A11" s="1" t="s">
        <v>17</v>
      </c>
      <c r="C11" s="2">
        <v>20535063</v>
      </c>
      <c r="D11" s="2"/>
      <c r="E11" s="2">
        <v>796492624643</v>
      </c>
      <c r="F11" s="2"/>
      <c r="G11" s="2">
        <v>427241565321.88898</v>
      </c>
      <c r="H11" s="2"/>
      <c r="I11" s="2">
        <v>75627789</v>
      </c>
      <c r="J11" s="2"/>
      <c r="K11" s="2">
        <v>0</v>
      </c>
      <c r="L11" s="2"/>
      <c r="M11" s="2">
        <v>0</v>
      </c>
      <c r="N11" s="2"/>
      <c r="O11" s="2">
        <v>0</v>
      </c>
      <c r="P11" s="2"/>
      <c r="Q11" s="2">
        <v>96162852</v>
      </c>
      <c r="R11" s="2"/>
      <c r="S11" s="2">
        <v>4561</v>
      </c>
      <c r="T11" s="2"/>
      <c r="U11" s="2">
        <v>796492624643</v>
      </c>
      <c r="V11" s="2"/>
      <c r="W11" s="2">
        <v>435989105302.56702</v>
      </c>
      <c r="X11" s="2"/>
      <c r="Y11" s="6">
        <v>2.6566036801884223E-2</v>
      </c>
    </row>
    <row r="12" spans="1:25" x14ac:dyDescent="0.55000000000000004">
      <c r="A12" s="1" t="s">
        <v>18</v>
      </c>
      <c r="C12" s="2">
        <v>30825120</v>
      </c>
      <c r="D12" s="2"/>
      <c r="E12" s="2">
        <v>1234587925998</v>
      </c>
      <c r="F12" s="2"/>
      <c r="G12" s="2">
        <v>744899983130.16003</v>
      </c>
      <c r="H12" s="2"/>
      <c r="I12" s="2">
        <v>0</v>
      </c>
      <c r="J12" s="2"/>
      <c r="K12" s="2">
        <v>0</v>
      </c>
      <c r="L12" s="2"/>
      <c r="M12" s="2">
        <v>0</v>
      </c>
      <c r="N12" s="2"/>
      <c r="O12" s="2">
        <v>0</v>
      </c>
      <c r="P12" s="2"/>
      <c r="Q12" s="2">
        <v>30825120</v>
      </c>
      <c r="R12" s="2"/>
      <c r="S12" s="2">
        <v>27400</v>
      </c>
      <c r="T12" s="2"/>
      <c r="U12" s="2">
        <v>1234587925998</v>
      </c>
      <c r="V12" s="2"/>
      <c r="W12" s="2">
        <v>839582868686.40002</v>
      </c>
      <c r="X12" s="2"/>
      <c r="Y12" s="6">
        <v>5.1158134725122706E-2</v>
      </c>
    </row>
    <row r="13" spans="1:25" x14ac:dyDescent="0.55000000000000004">
      <c r="A13" s="1" t="s">
        <v>19</v>
      </c>
      <c r="C13" s="2">
        <v>1702675</v>
      </c>
      <c r="D13" s="2"/>
      <c r="E13" s="2">
        <v>137527349405</v>
      </c>
      <c r="F13" s="2"/>
      <c r="G13" s="2">
        <v>139672122879.21799</v>
      </c>
      <c r="H13" s="2"/>
      <c r="I13" s="2">
        <v>0</v>
      </c>
      <c r="J13" s="2"/>
      <c r="K13" s="2">
        <v>0</v>
      </c>
      <c r="L13" s="2"/>
      <c r="M13" s="2">
        <v>-1665246</v>
      </c>
      <c r="N13" s="2"/>
      <c r="O13" s="2">
        <v>143423685964</v>
      </c>
      <c r="P13" s="2"/>
      <c r="Q13" s="2">
        <v>37429</v>
      </c>
      <c r="R13" s="2"/>
      <c r="S13" s="2">
        <v>91597</v>
      </c>
      <c r="T13" s="2"/>
      <c r="U13" s="2">
        <v>3023190661</v>
      </c>
      <c r="V13" s="2"/>
      <c r="W13" s="2">
        <v>3407985227.5276499</v>
      </c>
      <c r="X13" s="2"/>
      <c r="Y13" s="6">
        <v>2.0765808107050482E-4</v>
      </c>
    </row>
    <row r="14" spans="1:25" x14ac:dyDescent="0.55000000000000004">
      <c r="A14" s="1" t="s">
        <v>20</v>
      </c>
      <c r="C14" s="2">
        <v>3921979</v>
      </c>
      <c r="D14" s="2"/>
      <c r="E14" s="2">
        <v>289052062493</v>
      </c>
      <c r="F14" s="2"/>
      <c r="G14" s="2">
        <v>368499757622.27399</v>
      </c>
      <c r="H14" s="2"/>
      <c r="I14" s="2">
        <v>0</v>
      </c>
      <c r="J14" s="2"/>
      <c r="K14" s="2">
        <v>0</v>
      </c>
      <c r="L14" s="2"/>
      <c r="M14" s="2">
        <v>0</v>
      </c>
      <c r="N14" s="2"/>
      <c r="O14" s="2">
        <v>0</v>
      </c>
      <c r="P14" s="2"/>
      <c r="Q14" s="2">
        <v>3921979</v>
      </c>
      <c r="R14" s="2"/>
      <c r="S14" s="2">
        <v>108460</v>
      </c>
      <c r="T14" s="2"/>
      <c r="U14" s="2">
        <v>289052062493</v>
      </c>
      <c r="V14" s="2"/>
      <c r="W14" s="2">
        <v>422846844178.07703</v>
      </c>
      <c r="X14" s="2"/>
      <c r="Y14" s="6">
        <v>2.5765242037870846E-2</v>
      </c>
    </row>
    <row r="15" spans="1:25" x14ac:dyDescent="0.55000000000000004">
      <c r="A15" s="1" t="s">
        <v>21</v>
      </c>
      <c r="C15" s="2">
        <v>9869472</v>
      </c>
      <c r="D15" s="2"/>
      <c r="E15" s="2">
        <v>138819752209</v>
      </c>
      <c r="F15" s="2"/>
      <c r="G15" s="2">
        <v>339550010485.776</v>
      </c>
      <c r="H15" s="2"/>
      <c r="I15" s="2">
        <v>0</v>
      </c>
      <c r="J15" s="2"/>
      <c r="K15" s="2">
        <v>0</v>
      </c>
      <c r="L15" s="2"/>
      <c r="M15" s="2">
        <v>-7128089</v>
      </c>
      <c r="N15" s="2"/>
      <c r="O15" s="2">
        <v>269397690549</v>
      </c>
      <c r="P15" s="2"/>
      <c r="Q15" s="2">
        <v>2741383</v>
      </c>
      <c r="R15" s="2"/>
      <c r="S15" s="2">
        <v>38280</v>
      </c>
      <c r="T15" s="2"/>
      <c r="U15" s="2">
        <v>38559115297</v>
      </c>
      <c r="V15" s="2"/>
      <c r="W15" s="2">
        <v>104315747399.62199</v>
      </c>
      <c r="X15" s="2"/>
      <c r="Y15" s="6">
        <v>6.3562505363780244E-3</v>
      </c>
    </row>
    <row r="16" spans="1:25" x14ac:dyDescent="0.55000000000000004">
      <c r="A16" s="1" t="s">
        <v>22</v>
      </c>
      <c r="C16" s="2">
        <v>1889027</v>
      </c>
      <c r="D16" s="2"/>
      <c r="E16" s="2">
        <v>378844400796</v>
      </c>
      <c r="F16" s="2"/>
      <c r="G16" s="2">
        <v>382640471525.42798</v>
      </c>
      <c r="H16" s="2"/>
      <c r="I16" s="2">
        <v>0</v>
      </c>
      <c r="J16" s="2"/>
      <c r="K16" s="2">
        <v>0</v>
      </c>
      <c r="L16" s="2"/>
      <c r="M16" s="2">
        <v>0</v>
      </c>
      <c r="N16" s="2"/>
      <c r="O16" s="2">
        <v>0</v>
      </c>
      <c r="P16" s="2"/>
      <c r="Q16" s="2">
        <v>1889027</v>
      </c>
      <c r="R16" s="2"/>
      <c r="S16" s="2">
        <v>214599</v>
      </c>
      <c r="T16" s="2"/>
      <c r="U16" s="2">
        <v>378844400796</v>
      </c>
      <c r="V16" s="2"/>
      <c r="W16" s="2">
        <v>402971274507.22101</v>
      </c>
      <c r="X16" s="2"/>
      <c r="Y16" s="6">
        <v>2.4554167933237097E-2</v>
      </c>
    </row>
    <row r="17" spans="1:25" x14ac:dyDescent="0.55000000000000004">
      <c r="A17" s="1" t="s">
        <v>23</v>
      </c>
      <c r="C17" s="2">
        <v>4655029</v>
      </c>
      <c r="D17" s="2"/>
      <c r="E17" s="2">
        <v>35052865169</v>
      </c>
      <c r="F17" s="2"/>
      <c r="G17" s="2">
        <v>31604674673.983501</v>
      </c>
      <c r="H17" s="2"/>
      <c r="I17" s="2">
        <v>0</v>
      </c>
      <c r="J17" s="2"/>
      <c r="K17" s="2">
        <v>0</v>
      </c>
      <c r="L17" s="2"/>
      <c r="M17" s="2">
        <v>-4655029</v>
      </c>
      <c r="N17" s="2"/>
      <c r="O17" s="2">
        <v>33463516829</v>
      </c>
      <c r="P17" s="2"/>
      <c r="Q17" s="2">
        <v>0</v>
      </c>
      <c r="R17" s="2"/>
      <c r="S17" s="2">
        <v>0</v>
      </c>
      <c r="T17" s="2"/>
      <c r="U17" s="2">
        <v>0</v>
      </c>
      <c r="V17" s="2"/>
      <c r="W17" s="2">
        <v>0</v>
      </c>
      <c r="X17" s="2"/>
      <c r="Y17" s="6">
        <v>0</v>
      </c>
    </row>
    <row r="18" spans="1:25" x14ac:dyDescent="0.55000000000000004">
      <c r="A18" s="1" t="s">
        <v>24</v>
      </c>
      <c r="C18" s="2">
        <v>144259448</v>
      </c>
      <c r="D18" s="2"/>
      <c r="E18" s="2">
        <v>1055836372094</v>
      </c>
      <c r="F18" s="2"/>
      <c r="G18" s="2">
        <v>1049696083361.8101</v>
      </c>
      <c r="H18" s="2"/>
      <c r="I18" s="2">
        <v>0</v>
      </c>
      <c r="J18" s="2"/>
      <c r="K18" s="2">
        <v>0</v>
      </c>
      <c r="L18" s="2"/>
      <c r="M18" s="2">
        <v>0</v>
      </c>
      <c r="N18" s="2"/>
      <c r="O18" s="2">
        <v>0</v>
      </c>
      <c r="P18" s="2"/>
      <c r="Q18" s="2">
        <v>144259448</v>
      </c>
      <c r="R18" s="2"/>
      <c r="S18" s="2">
        <v>7030</v>
      </c>
      <c r="T18" s="2"/>
      <c r="U18" s="2">
        <v>1055836372094</v>
      </c>
      <c r="V18" s="2"/>
      <c r="W18" s="2">
        <v>1008109763119.33</v>
      </c>
      <c r="X18" s="2"/>
      <c r="Y18" s="6">
        <v>6.1426950218815987E-2</v>
      </c>
    </row>
    <row r="19" spans="1:25" x14ac:dyDescent="0.55000000000000004">
      <c r="A19" s="1" t="s">
        <v>25</v>
      </c>
      <c r="C19" s="2">
        <v>9659425</v>
      </c>
      <c r="D19" s="2"/>
      <c r="E19" s="2">
        <v>444281254851</v>
      </c>
      <c r="F19" s="2"/>
      <c r="G19" s="2">
        <v>477024946607.70001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0</v>
      </c>
      <c r="P19" s="2"/>
      <c r="Q19" s="2">
        <v>9659425</v>
      </c>
      <c r="R19" s="2"/>
      <c r="S19" s="2">
        <v>47410</v>
      </c>
      <c r="T19" s="2"/>
      <c r="U19" s="2">
        <v>444281254851</v>
      </c>
      <c r="V19" s="2"/>
      <c r="W19" s="2">
        <v>455228516881.46301</v>
      </c>
      <c r="X19" s="2"/>
      <c r="Y19" s="6">
        <v>2.7738348012956448E-2</v>
      </c>
    </row>
    <row r="20" spans="1:25" x14ac:dyDescent="0.55000000000000004">
      <c r="A20" s="1" t="s">
        <v>26</v>
      </c>
      <c r="C20" s="2">
        <v>72588956</v>
      </c>
      <c r="D20" s="2"/>
      <c r="E20" s="2">
        <v>745871772838</v>
      </c>
      <c r="F20" s="2"/>
      <c r="G20" s="2">
        <v>588801541968.28796</v>
      </c>
      <c r="H20" s="2"/>
      <c r="I20" s="2">
        <v>0</v>
      </c>
      <c r="J20" s="2"/>
      <c r="K20" s="2">
        <v>0</v>
      </c>
      <c r="L20" s="2"/>
      <c r="M20" s="2">
        <v>0</v>
      </c>
      <c r="N20" s="2"/>
      <c r="O20" s="2">
        <v>0</v>
      </c>
      <c r="P20" s="2"/>
      <c r="Q20" s="2">
        <v>72588956</v>
      </c>
      <c r="R20" s="2"/>
      <c r="S20" s="2">
        <v>8040</v>
      </c>
      <c r="T20" s="2"/>
      <c r="U20" s="2">
        <v>745871772838</v>
      </c>
      <c r="V20" s="2"/>
      <c r="W20" s="2">
        <v>580142695762.87195</v>
      </c>
      <c r="X20" s="2"/>
      <c r="Y20" s="6">
        <v>3.5349718647866485E-2</v>
      </c>
    </row>
    <row r="21" spans="1:25" x14ac:dyDescent="0.55000000000000004">
      <c r="A21" s="1" t="s">
        <v>27</v>
      </c>
      <c r="C21" s="2">
        <v>29341373</v>
      </c>
      <c r="D21" s="2"/>
      <c r="E21" s="2">
        <v>272111893202</v>
      </c>
      <c r="F21" s="2"/>
      <c r="G21" s="2">
        <v>176459090575.43301</v>
      </c>
      <c r="H21" s="2"/>
      <c r="I21" s="2">
        <v>0</v>
      </c>
      <c r="J21" s="2"/>
      <c r="K21" s="2">
        <v>0</v>
      </c>
      <c r="L21" s="2"/>
      <c r="M21" s="2">
        <v>-1</v>
      </c>
      <c r="N21" s="2"/>
      <c r="O21" s="2">
        <v>1</v>
      </c>
      <c r="P21" s="2"/>
      <c r="Q21" s="2">
        <v>29341372</v>
      </c>
      <c r="R21" s="2"/>
      <c r="S21" s="2">
        <v>5810</v>
      </c>
      <c r="T21" s="2"/>
      <c r="U21" s="2">
        <v>272111883928</v>
      </c>
      <c r="V21" s="2"/>
      <c r="W21" s="2">
        <v>169459054760.646</v>
      </c>
      <c r="X21" s="2"/>
      <c r="Y21" s="6">
        <v>1.0325614632181337E-2</v>
      </c>
    </row>
    <row r="22" spans="1:25" x14ac:dyDescent="0.55000000000000004">
      <c r="A22" s="1" t="s">
        <v>28</v>
      </c>
      <c r="C22" s="2">
        <v>113548</v>
      </c>
      <c r="D22" s="2"/>
      <c r="E22" s="2">
        <v>253325588</v>
      </c>
      <c r="F22" s="2"/>
      <c r="G22" s="2">
        <v>1246111178.9760001</v>
      </c>
      <c r="H22" s="2"/>
      <c r="I22" s="2">
        <v>0</v>
      </c>
      <c r="J22" s="2"/>
      <c r="K22" s="2">
        <v>0</v>
      </c>
      <c r="L22" s="2"/>
      <c r="M22" s="2">
        <v>-113548</v>
      </c>
      <c r="N22" s="2"/>
      <c r="O22" s="2">
        <v>0</v>
      </c>
      <c r="P22" s="2"/>
      <c r="Q22" s="2">
        <v>0</v>
      </c>
      <c r="R22" s="2"/>
      <c r="S22" s="2">
        <v>0</v>
      </c>
      <c r="T22" s="2"/>
      <c r="U22" s="2">
        <v>0</v>
      </c>
      <c r="V22" s="2"/>
      <c r="W22" s="2">
        <v>0</v>
      </c>
      <c r="X22" s="2"/>
      <c r="Y22" s="6">
        <v>0</v>
      </c>
    </row>
    <row r="23" spans="1:25" x14ac:dyDescent="0.55000000000000004">
      <c r="A23" s="1" t="s">
        <v>29</v>
      </c>
      <c r="C23" s="2">
        <v>4612762</v>
      </c>
      <c r="D23" s="2"/>
      <c r="E23" s="2">
        <v>414076338935</v>
      </c>
      <c r="F23" s="2"/>
      <c r="G23" s="2">
        <v>440144489184.93903</v>
      </c>
      <c r="H23" s="2"/>
      <c r="I23" s="2">
        <v>0</v>
      </c>
      <c r="J23" s="2"/>
      <c r="K23" s="2">
        <v>0</v>
      </c>
      <c r="L23" s="2"/>
      <c r="M23" s="2">
        <v>0</v>
      </c>
      <c r="N23" s="2"/>
      <c r="O23" s="2">
        <v>0</v>
      </c>
      <c r="P23" s="2"/>
      <c r="Q23" s="2">
        <v>4612762</v>
      </c>
      <c r="R23" s="2"/>
      <c r="S23" s="2">
        <v>92080</v>
      </c>
      <c r="T23" s="2"/>
      <c r="U23" s="2">
        <v>414076338935</v>
      </c>
      <c r="V23" s="2"/>
      <c r="W23" s="2">
        <v>422215903366.48798</v>
      </c>
      <c r="X23" s="2"/>
      <c r="Y23" s="6">
        <v>2.5726797047808871E-2</v>
      </c>
    </row>
    <row r="24" spans="1:25" x14ac:dyDescent="0.55000000000000004">
      <c r="A24" s="1" t="s">
        <v>30</v>
      </c>
      <c r="C24" s="2">
        <v>2210747</v>
      </c>
      <c r="D24" s="2"/>
      <c r="E24" s="2">
        <v>71614620561</v>
      </c>
      <c r="F24" s="2"/>
      <c r="G24" s="2">
        <v>72626055293.206802</v>
      </c>
      <c r="H24" s="2"/>
      <c r="I24" s="2">
        <v>0</v>
      </c>
      <c r="J24" s="2"/>
      <c r="K24" s="2">
        <v>0</v>
      </c>
      <c r="L24" s="2"/>
      <c r="M24" s="2">
        <v>0</v>
      </c>
      <c r="N24" s="2"/>
      <c r="O24" s="2">
        <v>0</v>
      </c>
      <c r="P24" s="2"/>
      <c r="Q24" s="2">
        <v>2210747</v>
      </c>
      <c r="R24" s="2"/>
      <c r="S24" s="2">
        <v>25482</v>
      </c>
      <c r="T24" s="2"/>
      <c r="U24" s="2">
        <v>71614620561</v>
      </c>
      <c r="V24" s="2"/>
      <c r="W24" s="2">
        <v>55999066236.428703</v>
      </c>
      <c r="X24" s="2"/>
      <c r="Y24" s="6">
        <v>3.4121798834301242E-3</v>
      </c>
    </row>
    <row r="25" spans="1:25" x14ac:dyDescent="0.55000000000000004">
      <c r="A25" s="1" t="s">
        <v>31</v>
      </c>
      <c r="C25" s="2">
        <v>7825000</v>
      </c>
      <c r="D25" s="2"/>
      <c r="E25" s="2">
        <v>59021827352</v>
      </c>
      <c r="F25" s="2"/>
      <c r="G25" s="2">
        <v>75178634681.25</v>
      </c>
      <c r="H25" s="2"/>
      <c r="I25" s="2">
        <v>0</v>
      </c>
      <c r="J25" s="2"/>
      <c r="K25" s="2">
        <v>0</v>
      </c>
      <c r="L25" s="2"/>
      <c r="M25" s="2">
        <v>0</v>
      </c>
      <c r="N25" s="2"/>
      <c r="O25" s="2">
        <v>0</v>
      </c>
      <c r="P25" s="2"/>
      <c r="Q25" s="2">
        <v>7825000</v>
      </c>
      <c r="R25" s="2"/>
      <c r="S25" s="2">
        <v>9538</v>
      </c>
      <c r="T25" s="2"/>
      <c r="U25" s="2">
        <v>59021827352</v>
      </c>
      <c r="V25" s="2"/>
      <c r="W25" s="2">
        <v>74190772642.5</v>
      </c>
      <c r="X25" s="2"/>
      <c r="Y25" s="6">
        <v>4.5206514851169966E-3</v>
      </c>
    </row>
    <row r="26" spans="1:25" x14ac:dyDescent="0.55000000000000004">
      <c r="A26" s="1" t="s">
        <v>32</v>
      </c>
      <c r="C26" s="2">
        <v>14791101</v>
      </c>
      <c r="D26" s="2"/>
      <c r="E26" s="2">
        <v>241600231979</v>
      </c>
      <c r="F26" s="2"/>
      <c r="G26" s="2">
        <v>160513676641.77899</v>
      </c>
      <c r="H26" s="2"/>
      <c r="I26" s="2">
        <v>0</v>
      </c>
      <c r="J26" s="2"/>
      <c r="K26" s="2">
        <v>0</v>
      </c>
      <c r="L26" s="2"/>
      <c r="M26" s="2">
        <v>0</v>
      </c>
      <c r="N26" s="2"/>
      <c r="O26" s="2">
        <v>0</v>
      </c>
      <c r="P26" s="2"/>
      <c r="Q26" s="2">
        <v>14791101</v>
      </c>
      <c r="R26" s="2"/>
      <c r="S26" s="2">
        <v>11649</v>
      </c>
      <c r="T26" s="2"/>
      <c r="U26" s="2">
        <v>241600231979</v>
      </c>
      <c r="V26" s="2"/>
      <c r="W26" s="2">
        <v>171276341412.483</v>
      </c>
      <c r="X26" s="2"/>
      <c r="Y26" s="6">
        <v>1.0436346995639756E-2</v>
      </c>
    </row>
    <row r="27" spans="1:25" x14ac:dyDescent="0.55000000000000004">
      <c r="A27" s="1" t="s">
        <v>33</v>
      </c>
      <c r="C27" s="2">
        <v>2550000</v>
      </c>
      <c r="D27" s="2"/>
      <c r="E27" s="2">
        <v>24341345778</v>
      </c>
      <c r="F27" s="2"/>
      <c r="G27" s="2">
        <v>85981348800</v>
      </c>
      <c r="H27" s="2"/>
      <c r="I27" s="2">
        <v>0</v>
      </c>
      <c r="J27" s="2"/>
      <c r="K27" s="2">
        <v>0</v>
      </c>
      <c r="L27" s="2"/>
      <c r="M27" s="2">
        <v>0</v>
      </c>
      <c r="N27" s="2"/>
      <c r="O27" s="2">
        <v>0</v>
      </c>
      <c r="P27" s="2"/>
      <c r="Q27" s="2">
        <v>2550000</v>
      </c>
      <c r="R27" s="2"/>
      <c r="S27" s="2">
        <v>38480</v>
      </c>
      <c r="T27" s="2"/>
      <c r="U27" s="2">
        <v>24341345778</v>
      </c>
      <c r="V27" s="2"/>
      <c r="W27" s="2">
        <v>97540162200</v>
      </c>
      <c r="X27" s="2"/>
      <c r="Y27" s="6">
        <v>5.9433951609150441E-3</v>
      </c>
    </row>
    <row r="28" spans="1:25" x14ac:dyDescent="0.55000000000000004">
      <c r="A28" s="1" t="s">
        <v>34</v>
      </c>
      <c r="C28" s="2">
        <v>10000000</v>
      </c>
      <c r="D28" s="2"/>
      <c r="E28" s="2">
        <v>76208915637</v>
      </c>
      <c r="F28" s="2"/>
      <c r="G28" s="2">
        <v>73509997500</v>
      </c>
      <c r="H28" s="2"/>
      <c r="I28" s="2">
        <v>0</v>
      </c>
      <c r="J28" s="2"/>
      <c r="K28" s="2">
        <v>0</v>
      </c>
      <c r="L28" s="2"/>
      <c r="M28" s="2">
        <v>0</v>
      </c>
      <c r="N28" s="2"/>
      <c r="O28" s="2">
        <v>0</v>
      </c>
      <c r="P28" s="2"/>
      <c r="Q28" s="2">
        <v>10000000</v>
      </c>
      <c r="R28" s="2"/>
      <c r="S28" s="2">
        <v>7088</v>
      </c>
      <c r="T28" s="2"/>
      <c r="U28" s="2">
        <v>76208915637</v>
      </c>
      <c r="V28" s="2"/>
      <c r="W28" s="2">
        <v>70458264000</v>
      </c>
      <c r="X28" s="2"/>
      <c r="Y28" s="6">
        <v>4.2932192838210665E-3</v>
      </c>
    </row>
    <row r="29" spans="1:25" x14ac:dyDescent="0.55000000000000004">
      <c r="A29" s="1" t="s">
        <v>35</v>
      </c>
      <c r="C29" s="2">
        <v>3583604</v>
      </c>
      <c r="D29" s="2"/>
      <c r="E29" s="2">
        <v>14606892577</v>
      </c>
      <c r="F29" s="2"/>
      <c r="G29" s="2">
        <v>35230964590.818001</v>
      </c>
      <c r="H29" s="2"/>
      <c r="I29" s="2">
        <v>0</v>
      </c>
      <c r="J29" s="2"/>
      <c r="K29" s="2">
        <v>0</v>
      </c>
      <c r="L29" s="2"/>
      <c r="M29" s="2">
        <v>0</v>
      </c>
      <c r="N29" s="2"/>
      <c r="O29" s="2">
        <v>0</v>
      </c>
      <c r="P29" s="2"/>
      <c r="Q29" s="2">
        <v>3583604</v>
      </c>
      <c r="R29" s="2"/>
      <c r="S29" s="2">
        <v>9270</v>
      </c>
      <c r="T29" s="2"/>
      <c r="U29" s="2">
        <v>14606892577</v>
      </c>
      <c r="V29" s="2"/>
      <c r="W29" s="2">
        <v>33022350025.973999</v>
      </c>
      <c r="X29" s="2"/>
      <c r="Y29" s="6">
        <v>2.0121442380215421E-3</v>
      </c>
    </row>
    <row r="30" spans="1:25" x14ac:dyDescent="0.55000000000000004">
      <c r="A30" s="1" t="s">
        <v>36</v>
      </c>
      <c r="C30" s="2">
        <v>7377155</v>
      </c>
      <c r="D30" s="2"/>
      <c r="E30" s="2">
        <v>75864067168</v>
      </c>
      <c r="F30" s="2"/>
      <c r="G30" s="2">
        <v>114970864825.265</v>
      </c>
      <c r="H30" s="2"/>
      <c r="I30" s="2">
        <v>0</v>
      </c>
      <c r="J30" s="2"/>
      <c r="K30" s="2">
        <v>0</v>
      </c>
      <c r="L30" s="2"/>
      <c r="M30" s="2">
        <v>0</v>
      </c>
      <c r="N30" s="2"/>
      <c r="O30" s="2">
        <v>0</v>
      </c>
      <c r="P30" s="2"/>
      <c r="Q30" s="2">
        <v>7377155</v>
      </c>
      <c r="R30" s="2"/>
      <c r="S30" s="2">
        <v>15477</v>
      </c>
      <c r="T30" s="2"/>
      <c r="U30" s="2">
        <v>75864067168</v>
      </c>
      <c r="V30" s="2"/>
      <c r="W30" s="2">
        <v>113496879378.787</v>
      </c>
      <c r="X30" s="2"/>
      <c r="Y30" s="6">
        <v>6.9156826118015324E-3</v>
      </c>
    </row>
    <row r="31" spans="1:25" x14ac:dyDescent="0.55000000000000004">
      <c r="A31" s="1" t="s">
        <v>37</v>
      </c>
      <c r="C31" s="2">
        <v>54555603</v>
      </c>
      <c r="D31" s="2"/>
      <c r="E31" s="2">
        <v>312781242026</v>
      </c>
      <c r="F31" s="2"/>
      <c r="G31" s="2">
        <v>298270484391.82501</v>
      </c>
      <c r="H31" s="2"/>
      <c r="I31" s="2">
        <v>0</v>
      </c>
      <c r="J31" s="2"/>
      <c r="K31" s="2">
        <v>0</v>
      </c>
      <c r="L31" s="2"/>
      <c r="M31" s="2">
        <v>0</v>
      </c>
      <c r="N31" s="2"/>
      <c r="O31" s="2">
        <v>0</v>
      </c>
      <c r="P31" s="2"/>
      <c r="Q31" s="2">
        <v>54555603</v>
      </c>
      <c r="R31" s="2"/>
      <c r="S31" s="2">
        <v>5820</v>
      </c>
      <c r="T31" s="2"/>
      <c r="U31" s="2">
        <v>312781242026</v>
      </c>
      <c r="V31" s="2"/>
      <c r="W31" s="2">
        <v>315624403483.71301</v>
      </c>
      <c r="X31" s="2"/>
      <c r="Y31" s="6">
        <v>1.923187854132764E-2</v>
      </c>
    </row>
    <row r="32" spans="1:25" x14ac:dyDescent="0.55000000000000004">
      <c r="A32" s="1" t="s">
        <v>38</v>
      </c>
      <c r="C32" s="2">
        <v>124463271</v>
      </c>
      <c r="D32" s="2"/>
      <c r="E32" s="2">
        <v>995983863027</v>
      </c>
      <c r="F32" s="2"/>
      <c r="G32" s="2">
        <v>780690328731.94104</v>
      </c>
      <c r="H32" s="2"/>
      <c r="I32" s="2">
        <v>0</v>
      </c>
      <c r="J32" s="2"/>
      <c r="K32" s="2">
        <v>0</v>
      </c>
      <c r="L32" s="2"/>
      <c r="M32" s="2">
        <v>0</v>
      </c>
      <c r="N32" s="2"/>
      <c r="O32" s="2">
        <v>0</v>
      </c>
      <c r="P32" s="2"/>
      <c r="Q32" s="2">
        <v>124463271</v>
      </c>
      <c r="R32" s="2"/>
      <c r="S32" s="2">
        <v>6310</v>
      </c>
      <c r="T32" s="2"/>
      <c r="U32" s="2">
        <v>995983863027</v>
      </c>
      <c r="V32" s="2"/>
      <c r="W32" s="2">
        <v>780690328731.94104</v>
      </c>
      <c r="X32" s="2"/>
      <c r="Y32" s="6">
        <v>4.7569647387346599E-2</v>
      </c>
    </row>
    <row r="33" spans="1:25" x14ac:dyDescent="0.55000000000000004">
      <c r="A33" s="1" t="s">
        <v>39</v>
      </c>
      <c r="C33" s="2">
        <v>12780811</v>
      </c>
      <c r="D33" s="2"/>
      <c r="E33" s="2">
        <v>221551469613</v>
      </c>
      <c r="F33" s="2"/>
      <c r="G33" s="2">
        <v>178247855398.936</v>
      </c>
      <c r="H33" s="2"/>
      <c r="I33" s="2">
        <v>0</v>
      </c>
      <c r="J33" s="2"/>
      <c r="K33" s="2">
        <v>0</v>
      </c>
      <c r="L33" s="2"/>
      <c r="M33" s="2">
        <v>0</v>
      </c>
      <c r="N33" s="2"/>
      <c r="O33" s="2">
        <v>0</v>
      </c>
      <c r="P33" s="2"/>
      <c r="Q33" s="2">
        <v>12780811</v>
      </c>
      <c r="R33" s="2"/>
      <c r="S33" s="2">
        <v>12910</v>
      </c>
      <c r="T33" s="2"/>
      <c r="U33" s="2">
        <v>221551469613</v>
      </c>
      <c r="V33" s="2"/>
      <c r="W33" s="2">
        <v>164018518403.44</v>
      </c>
      <c r="X33" s="2"/>
      <c r="Y33" s="6">
        <v>9.9941075203528879E-3</v>
      </c>
    </row>
    <row r="34" spans="1:25" x14ac:dyDescent="0.55000000000000004">
      <c r="A34" s="1" t="s">
        <v>40</v>
      </c>
      <c r="C34" s="2">
        <v>21052995</v>
      </c>
      <c r="D34" s="2"/>
      <c r="E34" s="2">
        <v>95204340488</v>
      </c>
      <c r="F34" s="2"/>
      <c r="G34" s="2">
        <v>290058333361.33502</v>
      </c>
      <c r="H34" s="2"/>
      <c r="I34" s="2">
        <v>0</v>
      </c>
      <c r="J34" s="2"/>
      <c r="K34" s="2">
        <v>0</v>
      </c>
      <c r="L34" s="2"/>
      <c r="M34" s="2">
        <v>0</v>
      </c>
      <c r="N34" s="2"/>
      <c r="O34" s="2">
        <v>0</v>
      </c>
      <c r="P34" s="2"/>
      <c r="Q34" s="2">
        <v>21052995</v>
      </c>
      <c r="R34" s="2"/>
      <c r="S34" s="2">
        <v>13190</v>
      </c>
      <c r="T34" s="2"/>
      <c r="U34" s="2">
        <v>95204340488</v>
      </c>
      <c r="V34" s="2"/>
      <c r="W34" s="2">
        <v>276036754475.90302</v>
      </c>
      <c r="X34" s="2"/>
      <c r="Y34" s="6">
        <v>1.6819692255820098E-2</v>
      </c>
    </row>
    <row r="35" spans="1:25" x14ac:dyDescent="0.55000000000000004">
      <c r="A35" s="1" t="s">
        <v>41</v>
      </c>
      <c r="C35" s="2">
        <v>19049139</v>
      </c>
      <c r="D35" s="2"/>
      <c r="E35" s="2">
        <v>236167760116</v>
      </c>
      <c r="F35" s="2"/>
      <c r="G35" s="2">
        <v>180079425884.254</v>
      </c>
      <c r="H35" s="2"/>
      <c r="I35" s="2">
        <v>0</v>
      </c>
      <c r="J35" s="2"/>
      <c r="K35" s="2">
        <v>0</v>
      </c>
      <c r="L35" s="2"/>
      <c r="M35" s="2">
        <v>0</v>
      </c>
      <c r="N35" s="2"/>
      <c r="O35" s="2">
        <v>0</v>
      </c>
      <c r="P35" s="2"/>
      <c r="Q35" s="2">
        <v>19049139</v>
      </c>
      <c r="R35" s="2"/>
      <c r="S35" s="2">
        <v>10820</v>
      </c>
      <c r="T35" s="2"/>
      <c r="U35" s="2">
        <v>236167760116</v>
      </c>
      <c r="V35" s="2"/>
      <c r="W35" s="2">
        <v>204885319460.319</v>
      </c>
      <c r="X35" s="2"/>
      <c r="Y35" s="6">
        <v>1.2484236121385011E-2</v>
      </c>
    </row>
    <row r="36" spans="1:25" x14ac:dyDescent="0.55000000000000004">
      <c r="A36" s="1" t="s">
        <v>42</v>
      </c>
      <c r="C36" s="2">
        <v>21989314</v>
      </c>
      <c r="D36" s="2"/>
      <c r="E36" s="2">
        <v>165715402945</v>
      </c>
      <c r="F36" s="2"/>
      <c r="G36" s="2">
        <v>453344825044.45801</v>
      </c>
      <c r="H36" s="2"/>
      <c r="I36" s="2">
        <v>0</v>
      </c>
      <c r="J36" s="2"/>
      <c r="K36" s="2">
        <v>0</v>
      </c>
      <c r="L36" s="2"/>
      <c r="M36" s="2">
        <v>-5372442</v>
      </c>
      <c r="N36" s="2"/>
      <c r="O36" s="2">
        <v>114899953924</v>
      </c>
      <c r="P36" s="2"/>
      <c r="Q36" s="2">
        <v>16616872</v>
      </c>
      <c r="R36" s="2"/>
      <c r="S36" s="2">
        <v>22490</v>
      </c>
      <c r="T36" s="2"/>
      <c r="U36" s="2">
        <v>125227719220</v>
      </c>
      <c r="V36" s="2"/>
      <c r="W36" s="2">
        <v>371489856244.88397</v>
      </c>
      <c r="X36" s="2"/>
      <c r="Y36" s="6">
        <v>2.2635916981639678E-2</v>
      </c>
    </row>
    <row r="37" spans="1:25" x14ac:dyDescent="0.55000000000000004">
      <c r="A37" s="1" t="s">
        <v>43</v>
      </c>
      <c r="C37" s="2">
        <v>7191309</v>
      </c>
      <c r="D37" s="2"/>
      <c r="E37" s="2">
        <v>342239180426</v>
      </c>
      <c r="F37" s="2"/>
      <c r="G37" s="2">
        <v>226965532588.53799</v>
      </c>
      <c r="H37" s="2"/>
      <c r="I37" s="2">
        <v>0</v>
      </c>
      <c r="J37" s="2"/>
      <c r="K37" s="2">
        <v>0</v>
      </c>
      <c r="L37" s="2"/>
      <c r="M37" s="2">
        <v>0</v>
      </c>
      <c r="N37" s="2"/>
      <c r="O37" s="2">
        <v>0</v>
      </c>
      <c r="P37" s="2"/>
      <c r="Q37" s="2">
        <v>7191309</v>
      </c>
      <c r="R37" s="2"/>
      <c r="S37" s="2">
        <v>30960</v>
      </c>
      <c r="T37" s="2"/>
      <c r="U37" s="2">
        <v>342239180426</v>
      </c>
      <c r="V37" s="2"/>
      <c r="W37" s="2">
        <v>221318201226.492</v>
      </c>
      <c r="X37" s="2"/>
      <c r="Y37" s="6">
        <v>1.3485537613673914E-2</v>
      </c>
    </row>
    <row r="38" spans="1:25" x14ac:dyDescent="0.55000000000000004">
      <c r="A38" s="1" t="s">
        <v>44</v>
      </c>
      <c r="C38" s="2">
        <v>2889956</v>
      </c>
      <c r="D38" s="2"/>
      <c r="E38" s="2">
        <v>103911049670</v>
      </c>
      <c r="F38" s="2"/>
      <c r="G38" s="2">
        <v>69578265650.796005</v>
      </c>
      <c r="H38" s="2"/>
      <c r="I38" s="2">
        <v>0</v>
      </c>
      <c r="J38" s="2"/>
      <c r="K38" s="2">
        <v>0</v>
      </c>
      <c r="L38" s="2"/>
      <c r="M38" s="2">
        <v>0</v>
      </c>
      <c r="N38" s="2"/>
      <c r="O38" s="2">
        <v>0</v>
      </c>
      <c r="P38" s="2"/>
      <c r="Q38" s="2">
        <v>2889956</v>
      </c>
      <c r="R38" s="2"/>
      <c r="S38" s="2">
        <v>23670</v>
      </c>
      <c r="T38" s="2"/>
      <c r="U38" s="2">
        <v>103911049670</v>
      </c>
      <c r="V38" s="2"/>
      <c r="W38" s="2">
        <v>67998247231.806</v>
      </c>
      <c r="X38" s="2"/>
      <c r="Y38" s="6">
        <v>4.1433235749552665E-3</v>
      </c>
    </row>
    <row r="39" spans="1:25" x14ac:dyDescent="0.55000000000000004">
      <c r="A39" s="1" t="s">
        <v>45</v>
      </c>
      <c r="C39" s="2">
        <v>6194395</v>
      </c>
      <c r="D39" s="2"/>
      <c r="E39" s="2">
        <v>141503394084</v>
      </c>
      <c r="F39" s="2"/>
      <c r="G39" s="2">
        <v>192854101114.17001</v>
      </c>
      <c r="H39" s="2"/>
      <c r="I39" s="2">
        <v>0</v>
      </c>
      <c r="J39" s="2"/>
      <c r="K39" s="2">
        <v>0</v>
      </c>
      <c r="L39" s="2"/>
      <c r="M39" s="2">
        <v>-2000000</v>
      </c>
      <c r="N39" s="2"/>
      <c r="O39" s="2">
        <v>49782024000</v>
      </c>
      <c r="P39" s="2"/>
      <c r="Q39" s="2">
        <v>4194395</v>
      </c>
      <c r="R39" s="2"/>
      <c r="S39" s="2">
        <v>25180</v>
      </c>
      <c r="T39" s="2"/>
      <c r="U39" s="2">
        <v>95815834901</v>
      </c>
      <c r="V39" s="2"/>
      <c r="W39" s="2">
        <v>104986457646.705</v>
      </c>
      <c r="X39" s="2"/>
      <c r="Y39" s="6">
        <v>6.3971187894850427E-3</v>
      </c>
    </row>
    <row r="40" spans="1:25" x14ac:dyDescent="0.55000000000000004">
      <c r="A40" s="1" t="s">
        <v>46</v>
      </c>
      <c r="C40" s="2">
        <v>10810000</v>
      </c>
      <c r="D40" s="2"/>
      <c r="E40" s="2">
        <v>707607692604</v>
      </c>
      <c r="F40" s="2"/>
      <c r="G40" s="2">
        <v>727160199435</v>
      </c>
      <c r="H40" s="2"/>
      <c r="I40" s="2">
        <v>0</v>
      </c>
      <c r="J40" s="2"/>
      <c r="K40" s="2">
        <v>0</v>
      </c>
      <c r="L40" s="2"/>
      <c r="M40" s="2">
        <v>0</v>
      </c>
      <c r="N40" s="2"/>
      <c r="O40" s="2">
        <v>0</v>
      </c>
      <c r="P40" s="2"/>
      <c r="Q40" s="2">
        <v>10810000</v>
      </c>
      <c r="R40" s="2"/>
      <c r="S40" s="2">
        <v>64310</v>
      </c>
      <c r="T40" s="2"/>
      <c r="U40" s="2">
        <v>707607692604</v>
      </c>
      <c r="V40" s="2"/>
      <c r="W40" s="2">
        <v>691054712955</v>
      </c>
      <c r="X40" s="2"/>
      <c r="Y40" s="6">
        <v>4.2107898369931993E-2</v>
      </c>
    </row>
    <row r="41" spans="1:25" x14ac:dyDescent="0.55000000000000004">
      <c r="A41" s="1" t="s">
        <v>47</v>
      </c>
      <c r="C41" s="2">
        <v>23754905</v>
      </c>
      <c r="D41" s="2"/>
      <c r="E41" s="2">
        <v>370084368570</v>
      </c>
      <c r="F41" s="2"/>
      <c r="G41" s="2">
        <v>349480737065.70001</v>
      </c>
      <c r="H41" s="2"/>
      <c r="I41" s="2">
        <v>0</v>
      </c>
      <c r="J41" s="2"/>
      <c r="K41" s="2">
        <v>0</v>
      </c>
      <c r="L41" s="2"/>
      <c r="M41" s="2">
        <v>0</v>
      </c>
      <c r="N41" s="2"/>
      <c r="O41" s="2">
        <v>0</v>
      </c>
      <c r="P41" s="2"/>
      <c r="Q41" s="2">
        <v>23754905</v>
      </c>
      <c r="R41" s="2"/>
      <c r="S41" s="2">
        <v>15270</v>
      </c>
      <c r="T41" s="2"/>
      <c r="U41" s="2">
        <v>370084368570</v>
      </c>
      <c r="V41" s="2"/>
      <c r="W41" s="2">
        <v>360579111823.867</v>
      </c>
      <c r="X41" s="2"/>
      <c r="Y41" s="6">
        <v>2.197109477782902E-2</v>
      </c>
    </row>
    <row r="42" spans="1:25" x14ac:dyDescent="0.55000000000000004">
      <c r="A42" s="1" t="s">
        <v>48</v>
      </c>
      <c r="C42" s="2">
        <v>99349222</v>
      </c>
      <c r="D42" s="2"/>
      <c r="E42" s="2">
        <v>1196581028960</v>
      </c>
      <c r="F42" s="2"/>
      <c r="G42" s="2">
        <v>1228550690966</v>
      </c>
      <c r="H42" s="2"/>
      <c r="I42" s="2">
        <v>39929830</v>
      </c>
      <c r="J42" s="2"/>
      <c r="K42" s="2">
        <v>0</v>
      </c>
      <c r="L42" s="2"/>
      <c r="M42" s="2">
        <v>0</v>
      </c>
      <c r="N42" s="2"/>
      <c r="O42" s="2">
        <v>0</v>
      </c>
      <c r="P42" s="2"/>
      <c r="Q42" s="2">
        <v>139279052</v>
      </c>
      <c r="R42" s="2"/>
      <c r="S42" s="2">
        <v>10080</v>
      </c>
      <c r="T42" s="2"/>
      <c r="U42" s="2">
        <v>1196581028960</v>
      </c>
      <c r="V42" s="2"/>
      <c r="W42" s="2">
        <v>1395579443737.25</v>
      </c>
      <c r="X42" s="2"/>
      <c r="Y42" s="6">
        <v>8.5036562637379756E-2</v>
      </c>
    </row>
    <row r="43" spans="1:25" x14ac:dyDescent="0.55000000000000004">
      <c r="A43" s="1" t="s">
        <v>49</v>
      </c>
      <c r="C43" s="2">
        <v>28760545</v>
      </c>
      <c r="D43" s="2"/>
      <c r="E43" s="2">
        <v>610259269288</v>
      </c>
      <c r="F43" s="2"/>
      <c r="G43" s="2">
        <v>547487388351.33801</v>
      </c>
      <c r="H43" s="2"/>
      <c r="I43" s="2">
        <v>0</v>
      </c>
      <c r="J43" s="2"/>
      <c r="K43" s="2">
        <v>0</v>
      </c>
      <c r="L43" s="2"/>
      <c r="M43" s="2">
        <v>0</v>
      </c>
      <c r="N43" s="2"/>
      <c r="O43" s="2">
        <v>0</v>
      </c>
      <c r="P43" s="2"/>
      <c r="Q43" s="2">
        <v>28760545</v>
      </c>
      <c r="R43" s="2"/>
      <c r="S43" s="2">
        <v>18070</v>
      </c>
      <c r="T43" s="2"/>
      <c r="U43" s="2">
        <v>610259269288</v>
      </c>
      <c r="V43" s="2"/>
      <c r="W43" s="2">
        <v>516610815013.508</v>
      </c>
      <c r="X43" s="2"/>
      <c r="Y43" s="6">
        <v>3.1478543286938068E-2</v>
      </c>
    </row>
    <row r="44" spans="1:25" x14ac:dyDescent="0.55000000000000004">
      <c r="A44" s="1" t="s">
        <v>50</v>
      </c>
      <c r="C44" s="2">
        <v>190058</v>
      </c>
      <c r="D44" s="2"/>
      <c r="E44" s="2">
        <v>1175434705</v>
      </c>
      <c r="F44" s="2"/>
      <c r="G44" s="2">
        <v>1489312762.0767</v>
      </c>
      <c r="H44" s="2"/>
      <c r="I44" s="2">
        <v>0</v>
      </c>
      <c r="J44" s="2"/>
      <c r="K44" s="2">
        <v>0</v>
      </c>
      <c r="L44" s="2"/>
      <c r="M44" s="2">
        <v>-190058</v>
      </c>
      <c r="N44" s="2"/>
      <c r="O44" s="2">
        <v>2224239406</v>
      </c>
      <c r="P44" s="2"/>
      <c r="Q44" s="2">
        <v>0</v>
      </c>
      <c r="R44" s="2"/>
      <c r="S44" s="2">
        <v>0</v>
      </c>
      <c r="T44" s="2"/>
      <c r="U44" s="2">
        <v>0</v>
      </c>
      <c r="V44" s="2"/>
      <c r="W44" s="2">
        <v>0</v>
      </c>
      <c r="X44" s="2"/>
      <c r="Y44" s="6">
        <v>0</v>
      </c>
    </row>
    <row r="45" spans="1:25" x14ac:dyDescent="0.55000000000000004">
      <c r="A45" s="1" t="s">
        <v>51</v>
      </c>
      <c r="C45" s="2">
        <v>47100791</v>
      </c>
      <c r="D45" s="2"/>
      <c r="E45" s="2">
        <v>1007939408723</v>
      </c>
      <c r="F45" s="2"/>
      <c r="G45" s="2">
        <v>844642564935.64197</v>
      </c>
      <c r="H45" s="2"/>
      <c r="I45" s="2">
        <v>0</v>
      </c>
      <c r="J45" s="2"/>
      <c r="K45" s="2">
        <v>0</v>
      </c>
      <c r="L45" s="2"/>
      <c r="M45" s="2">
        <v>0</v>
      </c>
      <c r="N45" s="2"/>
      <c r="O45" s="2">
        <v>0</v>
      </c>
      <c r="P45" s="2"/>
      <c r="Q45" s="2">
        <v>47100791</v>
      </c>
      <c r="R45" s="2"/>
      <c r="S45" s="2">
        <v>19850</v>
      </c>
      <c r="T45" s="2"/>
      <c r="U45" s="2">
        <v>1007939408723</v>
      </c>
      <c r="V45" s="2"/>
      <c r="W45" s="2">
        <v>929387744676.96802</v>
      </c>
      <c r="X45" s="2"/>
      <c r="Y45" s="6">
        <v>5.6630197241222535E-2</v>
      </c>
    </row>
    <row r="46" spans="1:25" x14ac:dyDescent="0.55000000000000004">
      <c r="A46" s="1" t="s">
        <v>52</v>
      </c>
      <c r="C46" s="2">
        <v>30435496</v>
      </c>
      <c r="D46" s="2"/>
      <c r="E46" s="2">
        <v>394376159741</v>
      </c>
      <c r="F46" s="2"/>
      <c r="G46" s="2">
        <v>304359312275.92798</v>
      </c>
      <c r="H46" s="2"/>
      <c r="I46" s="2">
        <v>0</v>
      </c>
      <c r="J46" s="2"/>
      <c r="K46" s="2">
        <v>0</v>
      </c>
      <c r="L46" s="2"/>
      <c r="M46" s="2">
        <v>0</v>
      </c>
      <c r="N46" s="2"/>
      <c r="O46" s="2">
        <v>0</v>
      </c>
      <c r="P46" s="2"/>
      <c r="Q46" s="2">
        <v>30435496</v>
      </c>
      <c r="R46" s="2"/>
      <c r="S46" s="2">
        <v>7530</v>
      </c>
      <c r="T46" s="2"/>
      <c r="U46" s="2">
        <v>394376159741</v>
      </c>
      <c r="V46" s="2"/>
      <c r="W46" s="2">
        <v>227815668134.96399</v>
      </c>
      <c r="X46" s="2"/>
      <c r="Y46" s="6">
        <v>1.3881446463023953E-2</v>
      </c>
    </row>
    <row r="47" spans="1:25" x14ac:dyDescent="0.55000000000000004">
      <c r="A47" s="1" t="s">
        <v>53</v>
      </c>
      <c r="C47" s="2">
        <v>1644029</v>
      </c>
      <c r="D47" s="2"/>
      <c r="E47" s="2">
        <v>5268179134</v>
      </c>
      <c r="F47" s="2"/>
      <c r="G47" s="2">
        <v>6643214166.5842505</v>
      </c>
      <c r="H47" s="2"/>
      <c r="I47" s="2">
        <v>0</v>
      </c>
      <c r="J47" s="2"/>
      <c r="K47" s="2">
        <v>0</v>
      </c>
      <c r="L47" s="2"/>
      <c r="M47" s="2">
        <v>0</v>
      </c>
      <c r="N47" s="2"/>
      <c r="O47" s="2">
        <v>0</v>
      </c>
      <c r="P47" s="2"/>
      <c r="Q47" s="2">
        <v>1644029</v>
      </c>
      <c r="R47" s="2"/>
      <c r="S47" s="2">
        <v>3866</v>
      </c>
      <c r="T47" s="2"/>
      <c r="U47" s="2">
        <v>5268179134</v>
      </c>
      <c r="V47" s="2"/>
      <c r="W47" s="2">
        <v>6317999008.1217003</v>
      </c>
      <c r="X47" s="2"/>
      <c r="Y47" s="6">
        <v>3.8497336773484023E-4</v>
      </c>
    </row>
    <row r="48" spans="1:25" x14ac:dyDescent="0.55000000000000004">
      <c r="A48" s="1" t="s">
        <v>54</v>
      </c>
      <c r="C48" s="2">
        <v>11589688</v>
      </c>
      <c r="D48" s="2"/>
      <c r="E48" s="2">
        <v>150068269858</v>
      </c>
      <c r="F48" s="2"/>
      <c r="G48" s="2">
        <v>181566694656.86401</v>
      </c>
      <c r="H48" s="2"/>
      <c r="I48" s="2">
        <v>0</v>
      </c>
      <c r="J48" s="2"/>
      <c r="K48" s="2">
        <v>0</v>
      </c>
      <c r="L48" s="2"/>
      <c r="M48" s="2">
        <v>-1</v>
      </c>
      <c r="N48" s="2"/>
      <c r="O48" s="2">
        <v>1</v>
      </c>
      <c r="P48" s="2"/>
      <c r="Q48" s="2">
        <v>11589687</v>
      </c>
      <c r="R48" s="2"/>
      <c r="S48" s="2">
        <v>15010</v>
      </c>
      <c r="T48" s="2"/>
      <c r="U48" s="2">
        <v>150068256910</v>
      </c>
      <c r="V48" s="2"/>
      <c r="W48" s="2">
        <v>172926132718.87399</v>
      </c>
      <c r="X48" s="2"/>
      <c r="Y48" s="6">
        <v>1.0536873398772227E-2</v>
      </c>
    </row>
    <row r="49" spans="1:25" x14ac:dyDescent="0.55000000000000004">
      <c r="A49" s="1" t="s">
        <v>55</v>
      </c>
      <c r="C49" s="2">
        <v>18759593</v>
      </c>
      <c r="D49" s="2"/>
      <c r="E49" s="2">
        <v>844228569156</v>
      </c>
      <c r="F49" s="2"/>
      <c r="G49" s="2">
        <v>388810245841.40198</v>
      </c>
      <c r="H49" s="2"/>
      <c r="I49" s="2">
        <v>0</v>
      </c>
      <c r="J49" s="2"/>
      <c r="K49" s="2">
        <v>0</v>
      </c>
      <c r="L49" s="2"/>
      <c r="M49" s="2">
        <v>0</v>
      </c>
      <c r="N49" s="2"/>
      <c r="O49" s="2">
        <v>0</v>
      </c>
      <c r="P49" s="2"/>
      <c r="Q49" s="2">
        <v>18759593</v>
      </c>
      <c r="R49" s="2"/>
      <c r="S49" s="2">
        <v>21720</v>
      </c>
      <c r="T49" s="2"/>
      <c r="U49" s="2">
        <v>844228569156</v>
      </c>
      <c r="V49" s="2"/>
      <c r="W49" s="2">
        <v>405033982718.23798</v>
      </c>
      <c r="X49" s="2"/>
      <c r="Y49" s="6">
        <v>2.4679854519390202E-2</v>
      </c>
    </row>
    <row r="50" spans="1:25" x14ac:dyDescent="0.55000000000000004">
      <c r="A50" s="1" t="s">
        <v>56</v>
      </c>
      <c r="C50" s="2">
        <v>297000</v>
      </c>
      <c r="D50" s="2"/>
      <c r="E50" s="2">
        <v>959709970</v>
      </c>
      <c r="F50" s="2"/>
      <c r="G50" s="2">
        <v>4189354076.5</v>
      </c>
      <c r="H50" s="2"/>
      <c r="I50" s="2">
        <v>113548</v>
      </c>
      <c r="J50" s="2"/>
      <c r="K50" s="2">
        <v>0</v>
      </c>
      <c r="L50" s="2"/>
      <c r="M50" s="2">
        <v>0</v>
      </c>
      <c r="N50" s="2"/>
      <c r="O50" s="2">
        <v>0</v>
      </c>
      <c r="P50" s="2"/>
      <c r="Q50" s="2">
        <v>410548</v>
      </c>
      <c r="R50" s="2"/>
      <c r="S50" s="2">
        <v>16360</v>
      </c>
      <c r="T50" s="2"/>
      <c r="U50" s="2">
        <v>1326583558</v>
      </c>
      <c r="V50" s="2"/>
      <c r="W50" s="2">
        <v>6676601716.5839996</v>
      </c>
      <c r="X50" s="2"/>
      <c r="Y50" s="6">
        <v>4.0682403472261624E-4</v>
      </c>
    </row>
    <row r="51" spans="1:25" x14ac:dyDescent="0.55000000000000004">
      <c r="A51" s="1" t="s">
        <v>57</v>
      </c>
      <c r="C51" s="2">
        <v>29541248</v>
      </c>
      <c r="D51" s="2"/>
      <c r="E51" s="2">
        <v>233511580525</v>
      </c>
      <c r="F51" s="2"/>
      <c r="G51" s="2">
        <v>365893850577.02399</v>
      </c>
      <c r="H51" s="2"/>
      <c r="I51" s="2">
        <v>0</v>
      </c>
      <c r="J51" s="2"/>
      <c r="K51" s="2">
        <v>0</v>
      </c>
      <c r="L51" s="2"/>
      <c r="M51" s="2">
        <v>-5590162</v>
      </c>
      <c r="N51" s="2"/>
      <c r="O51" s="2">
        <v>64700504615</v>
      </c>
      <c r="P51" s="2"/>
      <c r="Q51" s="2">
        <v>23951086</v>
      </c>
      <c r="R51" s="2"/>
      <c r="S51" s="2">
        <v>11540</v>
      </c>
      <c r="T51" s="2"/>
      <c r="U51" s="2">
        <v>189323617895</v>
      </c>
      <c r="V51" s="2"/>
      <c r="W51" s="2">
        <v>274750978954.98199</v>
      </c>
      <c r="X51" s="2"/>
      <c r="Y51" s="6">
        <v>1.6741346353612185E-2</v>
      </c>
    </row>
    <row r="52" spans="1:25" x14ac:dyDescent="0.55000000000000004">
      <c r="A52" s="1" t="s">
        <v>58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14766805</v>
      </c>
      <c r="J52" s="2"/>
      <c r="K52" s="2">
        <v>44193720695</v>
      </c>
      <c r="L52" s="2"/>
      <c r="M52" s="2">
        <v>0</v>
      </c>
      <c r="N52" s="2"/>
      <c r="O52" s="2">
        <v>0</v>
      </c>
      <c r="P52" s="2"/>
      <c r="Q52" s="2">
        <v>14766805</v>
      </c>
      <c r="R52" s="2"/>
      <c r="S52" s="2">
        <v>3405</v>
      </c>
      <c r="T52" s="2"/>
      <c r="U52" s="2">
        <v>44193720695</v>
      </c>
      <c r="V52" s="2"/>
      <c r="W52" s="2">
        <v>49981799247.401299</v>
      </c>
      <c r="X52" s="2"/>
      <c r="Y52" s="6">
        <v>3.0455309595623379E-3</v>
      </c>
    </row>
    <row r="53" spans="1:25" x14ac:dyDescent="0.55000000000000004">
      <c r="A53" s="1" t="s">
        <v>59</v>
      </c>
      <c r="C53" s="2">
        <v>0</v>
      </c>
      <c r="D53" s="2"/>
      <c r="E53" s="2">
        <v>0</v>
      </c>
      <c r="F53" s="2"/>
      <c r="G53" s="2">
        <v>0</v>
      </c>
      <c r="H53" s="2"/>
      <c r="I53" s="2">
        <v>2461134</v>
      </c>
      <c r="J53" s="2"/>
      <c r="K53" s="2">
        <v>5419519448</v>
      </c>
      <c r="L53" s="2"/>
      <c r="M53" s="2">
        <v>0</v>
      </c>
      <c r="N53" s="2"/>
      <c r="O53" s="2">
        <v>0</v>
      </c>
      <c r="P53" s="2"/>
      <c r="Q53" s="2">
        <v>2461134</v>
      </c>
      <c r="R53" s="2"/>
      <c r="S53" s="2">
        <v>3156</v>
      </c>
      <c r="T53" s="2"/>
      <c r="U53" s="2">
        <v>5419519448</v>
      </c>
      <c r="V53" s="2"/>
      <c r="W53" s="2">
        <v>7721123237.5212002</v>
      </c>
      <c r="X53" s="2"/>
      <c r="Y53" s="6">
        <v>4.7046965528536102E-4</v>
      </c>
    </row>
    <row r="54" spans="1:25" x14ac:dyDescent="0.55000000000000004">
      <c r="A54" s="1" t="s">
        <v>60</v>
      </c>
      <c r="C54" s="2">
        <v>0</v>
      </c>
      <c r="D54" s="2"/>
      <c r="E54" s="2">
        <v>0</v>
      </c>
      <c r="F54" s="2"/>
      <c r="G54" s="2">
        <v>0</v>
      </c>
      <c r="H54" s="2"/>
      <c r="I54" s="2">
        <v>2362689</v>
      </c>
      <c r="J54" s="2"/>
      <c r="K54" s="2">
        <v>70828203181</v>
      </c>
      <c r="L54" s="2"/>
      <c r="M54" s="2">
        <v>0</v>
      </c>
      <c r="N54" s="2"/>
      <c r="O54" s="2">
        <v>0</v>
      </c>
      <c r="P54" s="2"/>
      <c r="Q54" s="2">
        <v>2362689</v>
      </c>
      <c r="R54" s="2"/>
      <c r="S54" s="2">
        <v>38630</v>
      </c>
      <c r="T54" s="2"/>
      <c r="U54" s="2">
        <v>70828203181</v>
      </c>
      <c r="V54" s="2"/>
      <c r="W54" s="2">
        <v>90727615547.383499</v>
      </c>
      <c r="X54" s="2"/>
      <c r="Y54" s="6">
        <v>5.5282876206420705E-3</v>
      </c>
    </row>
    <row r="55" spans="1:25" x14ac:dyDescent="0.55000000000000004">
      <c r="A55" s="1" t="s">
        <v>61</v>
      </c>
      <c r="C55" s="2">
        <v>0</v>
      </c>
      <c r="D55" s="2"/>
      <c r="E55" s="2">
        <v>0</v>
      </c>
      <c r="F55" s="2"/>
      <c r="G55" s="2">
        <v>0</v>
      </c>
      <c r="H55" s="2"/>
      <c r="I55" s="2">
        <v>187843</v>
      </c>
      <c r="J55" s="2"/>
      <c r="K55" s="2">
        <v>1474402347</v>
      </c>
      <c r="L55" s="2"/>
      <c r="M55" s="2">
        <v>-187843</v>
      </c>
      <c r="N55" s="2"/>
      <c r="O55" s="2">
        <v>2594361805</v>
      </c>
      <c r="P55" s="2"/>
      <c r="Q55" s="2">
        <v>0</v>
      </c>
      <c r="R55" s="2"/>
      <c r="S55" s="2">
        <v>0</v>
      </c>
      <c r="T55" s="2"/>
      <c r="U55" s="2">
        <v>0</v>
      </c>
      <c r="V55" s="2"/>
      <c r="W55" s="2">
        <v>0</v>
      </c>
      <c r="X55" s="2"/>
      <c r="Y55" s="6">
        <v>0</v>
      </c>
    </row>
    <row r="56" spans="1:25" ht="24.75" thickBot="1" x14ac:dyDescent="0.6">
      <c r="C56" s="2"/>
      <c r="D56" s="2"/>
      <c r="E56" s="3">
        <f>SUM(E9:E55)</f>
        <v>16033748246823</v>
      </c>
      <c r="F56" s="2"/>
      <c r="G56" s="3">
        <f>SUM(G9:G55)</f>
        <v>14820501362712.057</v>
      </c>
      <c r="H56" s="2"/>
      <c r="I56" s="2"/>
      <c r="J56" s="2"/>
      <c r="K56" s="3">
        <f>SUM(K9:K55)</f>
        <v>121915845671</v>
      </c>
      <c r="L56" s="2"/>
      <c r="M56" s="2"/>
      <c r="N56" s="2"/>
      <c r="O56" s="3">
        <f>SUM(O9:O55)</f>
        <v>680485977094</v>
      </c>
      <c r="P56" s="2"/>
      <c r="Q56" s="2"/>
      <c r="R56" s="2"/>
      <c r="S56" s="4"/>
      <c r="T56" s="2"/>
      <c r="U56" s="3">
        <f>SUM(U9:U55)</f>
        <v>15752946914857</v>
      </c>
      <c r="V56" s="2"/>
      <c r="W56" s="3">
        <f>SUM(W9:W55)</f>
        <v>14207872755744.27</v>
      </c>
      <c r="X56" s="2"/>
      <c r="Y56" s="7">
        <f>SUM(Y9:Y55)</f>
        <v>0.86572546404261741</v>
      </c>
    </row>
    <row r="57" spans="1:25" ht="24.75" thickTop="1" x14ac:dyDescent="0.55000000000000004">
      <c r="C57" s="2"/>
      <c r="D57" s="2"/>
      <c r="E57" s="4"/>
      <c r="F57" s="2"/>
      <c r="G57" s="4"/>
      <c r="H57" s="2"/>
      <c r="I57" s="2"/>
      <c r="J57" s="2"/>
      <c r="K57" s="4"/>
      <c r="L57" s="2"/>
      <c r="M57" s="2"/>
      <c r="N57" s="2"/>
      <c r="O57" s="4"/>
      <c r="P57" s="2"/>
      <c r="Q57" s="2"/>
      <c r="R57" s="2"/>
      <c r="S57" s="4"/>
      <c r="T57" s="2"/>
      <c r="U57" s="4"/>
      <c r="V57" s="2"/>
      <c r="W57" s="4"/>
      <c r="X57" s="2"/>
      <c r="Y57" s="8"/>
    </row>
    <row r="58" spans="1:25" x14ac:dyDescent="0.55000000000000004">
      <c r="C58" s="2"/>
      <c r="D58" s="2"/>
      <c r="E58" s="4"/>
      <c r="F58" s="2"/>
      <c r="G58" s="4"/>
      <c r="H58" s="2"/>
      <c r="I58" s="2"/>
      <c r="J58" s="2"/>
      <c r="K58" s="4"/>
      <c r="L58" s="2"/>
      <c r="M58" s="2"/>
      <c r="N58" s="2"/>
      <c r="O58" s="4"/>
      <c r="P58" s="2"/>
      <c r="Q58" s="2"/>
      <c r="R58" s="2"/>
      <c r="S58" s="4"/>
      <c r="T58" s="2"/>
      <c r="U58" s="4"/>
      <c r="V58" s="2"/>
      <c r="W58" s="4"/>
      <c r="X58" s="2"/>
      <c r="Y58" s="8"/>
    </row>
    <row r="59" spans="1:25" x14ac:dyDescent="0.55000000000000004">
      <c r="Y59" s="21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A19" workbookViewId="0">
      <selection activeCell="A19" sqref="A1:A1048576"/>
    </sheetView>
  </sheetViews>
  <sheetFormatPr defaultRowHeight="24" x14ac:dyDescent="0.55000000000000004"/>
  <cols>
    <col min="1" max="1" width="30.140625" style="22" bestFit="1" customWidth="1"/>
    <col min="2" max="2" width="1" style="9" customWidth="1"/>
    <col min="3" max="3" width="24.140625" style="9" bestFit="1" customWidth="1"/>
    <col min="4" max="4" width="1" style="9" customWidth="1"/>
    <col min="5" max="5" width="22" style="9" bestFit="1" customWidth="1"/>
    <col min="6" max="6" width="1" style="9" customWidth="1"/>
    <col min="7" max="7" width="14.140625" style="9" bestFit="1" customWidth="1"/>
    <col min="8" max="8" width="1" style="9" customWidth="1"/>
    <col min="9" max="9" width="17.28515625" style="9" bestFit="1" customWidth="1"/>
    <col min="10" max="10" width="1" style="9" customWidth="1"/>
    <col min="11" max="11" width="10.28515625" style="9" bestFit="1" customWidth="1"/>
    <col min="12" max="12" width="1" style="9" customWidth="1"/>
    <col min="13" max="13" width="10.28515625" style="9" bestFit="1" customWidth="1"/>
    <col min="14" max="14" width="1" style="9" customWidth="1"/>
    <col min="15" max="15" width="8.42578125" style="9" bestFit="1" customWidth="1"/>
    <col min="16" max="16" width="1" style="9" customWidth="1"/>
    <col min="17" max="17" width="18.42578125" style="9" bestFit="1" customWidth="1"/>
    <col min="18" max="18" width="1" style="9" customWidth="1"/>
    <col min="19" max="19" width="22.140625" style="9" bestFit="1" customWidth="1"/>
    <col min="20" max="20" width="1" style="9" customWidth="1"/>
    <col min="21" max="21" width="6.42578125" style="9" bestFit="1" customWidth="1"/>
    <col min="22" max="22" width="1" style="9" customWidth="1"/>
    <col min="23" max="23" width="17.140625" style="9" bestFit="1" customWidth="1"/>
    <col min="24" max="24" width="1" style="9" customWidth="1"/>
    <col min="25" max="25" width="8.42578125" style="9" bestFit="1" customWidth="1"/>
    <col min="26" max="26" width="1" style="9" customWidth="1"/>
    <col min="27" max="27" width="16.5703125" style="9" bestFit="1" customWidth="1"/>
    <col min="28" max="28" width="1" style="9" customWidth="1"/>
    <col min="29" max="29" width="8.42578125" style="9" bestFit="1" customWidth="1"/>
    <col min="30" max="30" width="1" style="9" customWidth="1"/>
    <col min="31" max="31" width="21" style="9" bestFit="1" customWidth="1"/>
    <col min="32" max="32" width="1" style="9" customWidth="1"/>
    <col min="33" max="33" width="18.42578125" style="9" bestFit="1" customWidth="1"/>
    <col min="34" max="34" width="1" style="9" customWidth="1"/>
    <col min="35" max="35" width="22.140625" style="9" bestFit="1" customWidth="1"/>
    <col min="36" max="36" width="1" style="9" customWidth="1"/>
    <col min="37" max="37" width="33.42578125" style="9" bestFit="1" customWidth="1"/>
    <col min="38" max="38" width="1" style="9" customWidth="1"/>
    <col min="39" max="39" width="9.140625" style="9" customWidth="1"/>
    <col min="40" max="16384" width="9.140625" style="9"/>
  </cols>
  <sheetData>
    <row r="2" spans="1:3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24.75" x14ac:dyDescent="0.55000000000000004">
      <c r="A6" s="28" t="s">
        <v>63</v>
      </c>
      <c r="B6" s="28" t="s">
        <v>63</v>
      </c>
      <c r="C6" s="28" t="s">
        <v>63</v>
      </c>
      <c r="D6" s="28" t="s">
        <v>63</v>
      </c>
      <c r="E6" s="28" t="s">
        <v>63</v>
      </c>
      <c r="F6" s="28" t="s">
        <v>63</v>
      </c>
      <c r="G6" s="28" t="s">
        <v>63</v>
      </c>
      <c r="H6" s="28" t="s">
        <v>63</v>
      </c>
      <c r="I6" s="28" t="s">
        <v>63</v>
      </c>
      <c r="J6" s="28" t="s">
        <v>63</v>
      </c>
      <c r="K6" s="28" t="s">
        <v>63</v>
      </c>
      <c r="L6" s="28" t="s">
        <v>63</v>
      </c>
      <c r="M6" s="28" t="s">
        <v>63</v>
      </c>
      <c r="O6" s="28" t="s">
        <v>236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4.75" x14ac:dyDescent="0.55000000000000004">
      <c r="A7" s="29" t="s">
        <v>64</v>
      </c>
      <c r="C7" s="27" t="s">
        <v>65</v>
      </c>
      <c r="E7" s="27" t="s">
        <v>66</v>
      </c>
      <c r="G7" s="27" t="s">
        <v>67</v>
      </c>
      <c r="I7" s="27" t="s">
        <v>68</v>
      </c>
      <c r="K7" s="27" t="s">
        <v>69</v>
      </c>
      <c r="M7" s="27" t="s">
        <v>62</v>
      </c>
      <c r="O7" s="27" t="s">
        <v>7</v>
      </c>
      <c r="Q7" s="27" t="s">
        <v>8</v>
      </c>
      <c r="S7" s="27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70</v>
      </c>
      <c r="AG7" s="27" t="s">
        <v>8</v>
      </c>
      <c r="AI7" s="27" t="s">
        <v>9</v>
      </c>
      <c r="AK7" s="27" t="s">
        <v>13</v>
      </c>
    </row>
    <row r="8" spans="1:37" ht="24.75" x14ac:dyDescent="0.55000000000000004">
      <c r="A8" s="30" t="s">
        <v>64</v>
      </c>
      <c r="C8" s="28" t="s">
        <v>65</v>
      </c>
      <c r="E8" s="28" t="s">
        <v>66</v>
      </c>
      <c r="G8" s="28" t="s">
        <v>67</v>
      </c>
      <c r="I8" s="28" t="s">
        <v>68</v>
      </c>
      <c r="K8" s="28" t="s">
        <v>69</v>
      </c>
      <c r="M8" s="28" t="s">
        <v>62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70</v>
      </c>
      <c r="AG8" s="28" t="s">
        <v>8</v>
      </c>
      <c r="AI8" s="28" t="s">
        <v>9</v>
      </c>
      <c r="AK8" s="28" t="s">
        <v>13</v>
      </c>
    </row>
    <row r="9" spans="1:37" x14ac:dyDescent="0.55000000000000004">
      <c r="A9" s="22" t="s">
        <v>71</v>
      </c>
      <c r="C9" s="9" t="s">
        <v>72</v>
      </c>
      <c r="E9" s="9" t="s">
        <v>72</v>
      </c>
      <c r="G9" s="9" t="s">
        <v>73</v>
      </c>
      <c r="I9" s="9" t="s">
        <v>74</v>
      </c>
      <c r="K9" s="10">
        <v>0</v>
      </c>
      <c r="M9" s="10">
        <v>0</v>
      </c>
      <c r="O9" s="10">
        <v>130923</v>
      </c>
      <c r="Q9" s="10">
        <v>107357930200</v>
      </c>
      <c r="S9" s="10">
        <v>115457737796</v>
      </c>
      <c r="U9" s="10">
        <v>0</v>
      </c>
      <c r="W9" s="10">
        <v>0</v>
      </c>
      <c r="Y9" s="10">
        <v>0</v>
      </c>
      <c r="AA9" s="10">
        <v>0</v>
      </c>
      <c r="AC9" s="10">
        <v>130923</v>
      </c>
      <c r="AE9" s="10">
        <v>899980</v>
      </c>
      <c r="AG9" s="10">
        <v>107357930200</v>
      </c>
      <c r="AI9" s="10">
        <v>117806725200</v>
      </c>
      <c r="AK9" s="6">
        <v>7.1782935837370219E-3</v>
      </c>
    </row>
    <row r="10" spans="1:37" x14ac:dyDescent="0.55000000000000004">
      <c r="A10" s="22" t="s">
        <v>75</v>
      </c>
      <c r="C10" s="9" t="s">
        <v>72</v>
      </c>
      <c r="E10" s="9" t="s">
        <v>72</v>
      </c>
      <c r="G10" s="9" t="s">
        <v>76</v>
      </c>
      <c r="I10" s="9" t="s">
        <v>77</v>
      </c>
      <c r="K10" s="10">
        <v>0</v>
      </c>
      <c r="M10" s="10">
        <v>0</v>
      </c>
      <c r="O10" s="10">
        <v>20000</v>
      </c>
      <c r="Q10" s="10">
        <v>17416002743</v>
      </c>
      <c r="S10" s="10">
        <v>17597549865</v>
      </c>
      <c r="U10" s="10">
        <v>0</v>
      </c>
      <c r="W10" s="10">
        <v>0</v>
      </c>
      <c r="Y10" s="10">
        <v>0</v>
      </c>
      <c r="AA10" s="10">
        <v>0</v>
      </c>
      <c r="AC10" s="10">
        <v>20000</v>
      </c>
      <c r="AE10" s="10">
        <v>900474</v>
      </c>
      <c r="AG10" s="10">
        <v>17416002743</v>
      </c>
      <c r="AI10" s="10">
        <v>18006215781</v>
      </c>
      <c r="AK10" s="6">
        <v>1.097169138592918E-3</v>
      </c>
    </row>
    <row r="11" spans="1:37" x14ac:dyDescent="0.55000000000000004">
      <c r="A11" s="22" t="s">
        <v>78</v>
      </c>
      <c r="C11" s="9" t="s">
        <v>72</v>
      </c>
      <c r="E11" s="9" t="s">
        <v>72</v>
      </c>
      <c r="G11" s="9" t="s">
        <v>79</v>
      </c>
      <c r="I11" s="9" t="s">
        <v>80</v>
      </c>
      <c r="K11" s="10">
        <v>0</v>
      </c>
      <c r="M11" s="10">
        <v>0</v>
      </c>
      <c r="O11" s="10">
        <v>245361</v>
      </c>
      <c r="Q11" s="10">
        <v>205193195315</v>
      </c>
      <c r="S11" s="10">
        <v>215235079666</v>
      </c>
      <c r="U11" s="10">
        <v>0</v>
      </c>
      <c r="W11" s="10">
        <v>0</v>
      </c>
      <c r="Y11" s="10">
        <v>100000</v>
      </c>
      <c r="AA11" s="10">
        <v>87254672817</v>
      </c>
      <c r="AC11" s="10">
        <v>145361</v>
      </c>
      <c r="AE11" s="10">
        <v>886126</v>
      </c>
      <c r="AG11" s="10">
        <v>121564095615</v>
      </c>
      <c r="AI11" s="10">
        <v>128784815006</v>
      </c>
      <c r="AK11" s="6">
        <v>7.8472193303980326E-3</v>
      </c>
    </row>
    <row r="12" spans="1:37" x14ac:dyDescent="0.55000000000000004">
      <c r="A12" s="22" t="s">
        <v>81</v>
      </c>
      <c r="C12" s="9" t="s">
        <v>72</v>
      </c>
      <c r="E12" s="9" t="s">
        <v>72</v>
      </c>
      <c r="G12" s="9" t="s">
        <v>82</v>
      </c>
      <c r="I12" s="9" t="s">
        <v>83</v>
      </c>
      <c r="K12" s="10">
        <v>0</v>
      </c>
      <c r="M12" s="10">
        <v>0</v>
      </c>
      <c r="O12" s="10">
        <v>1308</v>
      </c>
      <c r="Q12" s="10">
        <v>1127496272</v>
      </c>
      <c r="S12" s="10">
        <v>1248733122</v>
      </c>
      <c r="U12" s="10">
        <v>0</v>
      </c>
      <c r="W12" s="10">
        <v>0</v>
      </c>
      <c r="Y12" s="10">
        <v>0</v>
      </c>
      <c r="AA12" s="10">
        <v>0</v>
      </c>
      <c r="AC12" s="10">
        <v>1308</v>
      </c>
      <c r="AE12" s="10">
        <v>973293</v>
      </c>
      <c r="AG12" s="10">
        <v>1127496272</v>
      </c>
      <c r="AI12" s="10">
        <v>1272836500</v>
      </c>
      <c r="AK12" s="6">
        <v>7.7557491438496318E-5</v>
      </c>
    </row>
    <row r="13" spans="1:37" x14ac:dyDescent="0.55000000000000004">
      <c r="A13" s="22" t="s">
        <v>84</v>
      </c>
      <c r="C13" s="9" t="s">
        <v>72</v>
      </c>
      <c r="E13" s="9" t="s">
        <v>72</v>
      </c>
      <c r="G13" s="9" t="s">
        <v>85</v>
      </c>
      <c r="I13" s="9" t="s">
        <v>86</v>
      </c>
      <c r="K13" s="10">
        <v>0</v>
      </c>
      <c r="M13" s="10">
        <v>0</v>
      </c>
      <c r="O13" s="10">
        <v>159598</v>
      </c>
      <c r="Q13" s="10">
        <v>120720021546</v>
      </c>
      <c r="S13" s="10">
        <v>132231858868</v>
      </c>
      <c r="U13" s="10">
        <v>0</v>
      </c>
      <c r="W13" s="10">
        <v>0</v>
      </c>
      <c r="Y13" s="10">
        <v>70000</v>
      </c>
      <c r="AA13" s="10">
        <v>58019482305</v>
      </c>
      <c r="AC13" s="10">
        <v>89598</v>
      </c>
      <c r="AE13" s="10">
        <v>839938</v>
      </c>
      <c r="AG13" s="10">
        <v>67771980165</v>
      </c>
      <c r="AI13" s="10">
        <v>75243124635</v>
      </c>
      <c r="AK13" s="6">
        <v>4.5847742382346228E-3</v>
      </c>
    </row>
    <row r="14" spans="1:37" x14ac:dyDescent="0.55000000000000004">
      <c r="A14" s="22" t="s">
        <v>87</v>
      </c>
      <c r="C14" s="9" t="s">
        <v>72</v>
      </c>
      <c r="E14" s="9" t="s">
        <v>72</v>
      </c>
      <c r="G14" s="9" t="s">
        <v>88</v>
      </c>
      <c r="I14" s="9" t="s">
        <v>89</v>
      </c>
      <c r="K14" s="10">
        <v>0</v>
      </c>
      <c r="M14" s="10">
        <v>0</v>
      </c>
      <c r="O14" s="10">
        <v>34851</v>
      </c>
      <c r="Q14" s="10">
        <v>25628458926</v>
      </c>
      <c r="S14" s="10">
        <v>27992302070</v>
      </c>
      <c r="U14" s="10">
        <v>0</v>
      </c>
      <c r="W14" s="10">
        <v>0</v>
      </c>
      <c r="Y14" s="10">
        <v>0</v>
      </c>
      <c r="AA14" s="10">
        <v>0</v>
      </c>
      <c r="AC14" s="10">
        <v>34851</v>
      </c>
      <c r="AE14" s="10">
        <v>817807</v>
      </c>
      <c r="AG14" s="10">
        <v>25628458926</v>
      </c>
      <c r="AI14" s="10">
        <v>28496225879</v>
      </c>
      <c r="AK14" s="6">
        <v>1.7363548221943663E-3</v>
      </c>
    </row>
    <row r="15" spans="1:37" x14ac:dyDescent="0.55000000000000004">
      <c r="A15" s="22" t="s">
        <v>90</v>
      </c>
      <c r="C15" s="9" t="s">
        <v>72</v>
      </c>
      <c r="E15" s="9" t="s">
        <v>72</v>
      </c>
      <c r="G15" s="9" t="s">
        <v>91</v>
      </c>
      <c r="I15" s="9" t="s">
        <v>92</v>
      </c>
      <c r="K15" s="10">
        <v>0</v>
      </c>
      <c r="M15" s="10">
        <v>0</v>
      </c>
      <c r="O15" s="10">
        <v>2858</v>
      </c>
      <c r="Q15" s="10">
        <v>2482870203</v>
      </c>
      <c r="S15" s="10">
        <v>2677677790</v>
      </c>
      <c r="U15" s="10">
        <v>0</v>
      </c>
      <c r="W15" s="10">
        <v>0</v>
      </c>
      <c r="Y15" s="10">
        <v>0</v>
      </c>
      <c r="AA15" s="10">
        <v>0</v>
      </c>
      <c r="AC15" s="10">
        <v>2858</v>
      </c>
      <c r="AE15" s="10">
        <v>969288</v>
      </c>
      <c r="AG15" s="10">
        <v>2482870203</v>
      </c>
      <c r="AI15" s="10">
        <v>2769723000</v>
      </c>
      <c r="AK15" s="6">
        <v>1.6876697663800993E-4</v>
      </c>
    </row>
    <row r="16" spans="1:37" x14ac:dyDescent="0.55000000000000004">
      <c r="A16" s="22" t="s">
        <v>93</v>
      </c>
      <c r="C16" s="9" t="s">
        <v>72</v>
      </c>
      <c r="E16" s="9" t="s">
        <v>72</v>
      </c>
      <c r="G16" s="9" t="s">
        <v>94</v>
      </c>
      <c r="I16" s="9" t="s">
        <v>95</v>
      </c>
      <c r="K16" s="10">
        <v>0</v>
      </c>
      <c r="M16" s="10">
        <v>0</v>
      </c>
      <c r="O16" s="10">
        <v>1150</v>
      </c>
      <c r="Q16" s="10">
        <v>811208652</v>
      </c>
      <c r="S16" s="10">
        <v>881920023</v>
      </c>
      <c r="U16" s="10">
        <v>0</v>
      </c>
      <c r="W16" s="10">
        <v>0</v>
      </c>
      <c r="Y16" s="10">
        <v>0</v>
      </c>
      <c r="AA16" s="10">
        <v>0</v>
      </c>
      <c r="AC16" s="10">
        <v>1150</v>
      </c>
      <c r="AE16" s="10">
        <v>786472</v>
      </c>
      <c r="AG16" s="10">
        <v>811208652</v>
      </c>
      <c r="AI16" s="10">
        <v>904278869</v>
      </c>
      <c r="AK16" s="6">
        <v>5.5100243150224419E-5</v>
      </c>
    </row>
    <row r="17" spans="1:37" x14ac:dyDescent="0.55000000000000004">
      <c r="A17" s="22" t="s">
        <v>96</v>
      </c>
      <c r="C17" s="9" t="s">
        <v>72</v>
      </c>
      <c r="E17" s="9" t="s">
        <v>72</v>
      </c>
      <c r="G17" s="9" t="s">
        <v>97</v>
      </c>
      <c r="I17" s="9" t="s">
        <v>98</v>
      </c>
      <c r="K17" s="10">
        <v>0</v>
      </c>
      <c r="M17" s="10">
        <v>0</v>
      </c>
      <c r="O17" s="10">
        <v>18315</v>
      </c>
      <c r="Q17" s="10">
        <v>16265626797</v>
      </c>
      <c r="S17" s="10">
        <v>18055335192</v>
      </c>
      <c r="U17" s="10">
        <v>0</v>
      </c>
      <c r="W17" s="10">
        <v>0</v>
      </c>
      <c r="Y17" s="10">
        <v>18315</v>
      </c>
      <c r="AA17" s="10">
        <v>18315000000</v>
      </c>
      <c r="AC17" s="10">
        <v>0</v>
      </c>
      <c r="AE17" s="10">
        <v>0</v>
      </c>
      <c r="AG17" s="10">
        <v>0</v>
      </c>
      <c r="AI17" s="10">
        <v>0</v>
      </c>
      <c r="AK17" s="6">
        <v>0</v>
      </c>
    </row>
    <row r="18" spans="1:37" x14ac:dyDescent="0.55000000000000004">
      <c r="A18" s="22" t="s">
        <v>99</v>
      </c>
      <c r="C18" s="9" t="s">
        <v>72</v>
      </c>
      <c r="E18" s="9" t="s">
        <v>72</v>
      </c>
      <c r="G18" s="9" t="s">
        <v>100</v>
      </c>
      <c r="I18" s="9" t="s">
        <v>101</v>
      </c>
      <c r="K18" s="10">
        <v>0</v>
      </c>
      <c r="M18" s="10">
        <v>0</v>
      </c>
      <c r="O18" s="10">
        <v>135853</v>
      </c>
      <c r="Q18" s="10">
        <v>114521184397</v>
      </c>
      <c r="S18" s="10">
        <v>124526097423</v>
      </c>
      <c r="U18" s="10">
        <v>0</v>
      </c>
      <c r="W18" s="10">
        <v>0</v>
      </c>
      <c r="Y18" s="10">
        <v>0</v>
      </c>
      <c r="AA18" s="10">
        <v>0</v>
      </c>
      <c r="AC18" s="10">
        <v>135853</v>
      </c>
      <c r="AE18" s="10">
        <v>935652</v>
      </c>
      <c r="AG18" s="10">
        <v>114521184397</v>
      </c>
      <c r="AI18" s="10">
        <v>127088092263</v>
      </c>
      <c r="AK18" s="6">
        <v>7.7438332634414964E-3</v>
      </c>
    </row>
    <row r="19" spans="1:37" x14ac:dyDescent="0.55000000000000004">
      <c r="A19" s="22" t="s">
        <v>102</v>
      </c>
      <c r="C19" s="9" t="s">
        <v>72</v>
      </c>
      <c r="E19" s="9" t="s">
        <v>72</v>
      </c>
      <c r="G19" s="9" t="s">
        <v>103</v>
      </c>
      <c r="I19" s="9" t="s">
        <v>104</v>
      </c>
      <c r="K19" s="10">
        <v>0</v>
      </c>
      <c r="M19" s="10">
        <v>0</v>
      </c>
      <c r="O19" s="10">
        <v>22020</v>
      </c>
      <c r="Q19" s="10">
        <v>19569376301</v>
      </c>
      <c r="S19" s="10">
        <v>19923827551</v>
      </c>
      <c r="U19" s="10">
        <v>0</v>
      </c>
      <c r="W19" s="10">
        <v>0</v>
      </c>
      <c r="Y19" s="10">
        <v>0</v>
      </c>
      <c r="AA19" s="10">
        <v>0</v>
      </c>
      <c r="AC19" s="10">
        <v>22020</v>
      </c>
      <c r="AE19" s="10">
        <v>923350</v>
      </c>
      <c r="AG19" s="10">
        <v>19569376301</v>
      </c>
      <c r="AI19" s="10">
        <v>20328481794</v>
      </c>
      <c r="AK19" s="6">
        <v>1.2386713082911931E-3</v>
      </c>
    </row>
    <row r="20" spans="1:37" x14ac:dyDescent="0.55000000000000004">
      <c r="A20" s="22" t="s">
        <v>105</v>
      </c>
      <c r="C20" s="9" t="s">
        <v>72</v>
      </c>
      <c r="E20" s="9" t="s">
        <v>72</v>
      </c>
      <c r="G20" s="9" t="s">
        <v>106</v>
      </c>
      <c r="I20" s="9" t="s">
        <v>107</v>
      </c>
      <c r="K20" s="10">
        <v>0</v>
      </c>
      <c r="M20" s="10">
        <v>0</v>
      </c>
      <c r="O20" s="10">
        <v>69371</v>
      </c>
      <c r="Q20" s="10">
        <v>61311549034</v>
      </c>
      <c r="S20" s="10">
        <v>67277812427</v>
      </c>
      <c r="U20" s="10">
        <v>0</v>
      </c>
      <c r="W20" s="10">
        <v>0</v>
      </c>
      <c r="Y20" s="10">
        <v>0</v>
      </c>
      <c r="AA20" s="10">
        <v>0</v>
      </c>
      <c r="AC20" s="10">
        <v>69371</v>
      </c>
      <c r="AE20" s="10">
        <v>988011</v>
      </c>
      <c r="AG20" s="10">
        <v>61311549034</v>
      </c>
      <c r="AI20" s="10">
        <v>68526888330</v>
      </c>
      <c r="AK20" s="6">
        <v>4.1755351570769445E-3</v>
      </c>
    </row>
    <row r="21" spans="1:37" x14ac:dyDescent="0.55000000000000004">
      <c r="A21" s="22" t="s">
        <v>108</v>
      </c>
      <c r="C21" s="9" t="s">
        <v>72</v>
      </c>
      <c r="E21" s="9" t="s">
        <v>72</v>
      </c>
      <c r="G21" s="9" t="s">
        <v>109</v>
      </c>
      <c r="I21" s="9" t="s">
        <v>110</v>
      </c>
      <c r="K21" s="10">
        <v>0</v>
      </c>
      <c r="M21" s="10">
        <v>0</v>
      </c>
      <c r="O21" s="10">
        <v>28391</v>
      </c>
      <c r="Q21" s="10">
        <v>24830560217</v>
      </c>
      <c r="S21" s="10">
        <v>27534193349</v>
      </c>
      <c r="U21" s="10">
        <v>0</v>
      </c>
      <c r="W21" s="10">
        <v>0</v>
      </c>
      <c r="Y21" s="10">
        <v>0</v>
      </c>
      <c r="AA21" s="10">
        <v>0</v>
      </c>
      <c r="AC21" s="10">
        <v>28391</v>
      </c>
      <c r="AE21" s="10">
        <v>989973</v>
      </c>
      <c r="AG21" s="10">
        <v>24830560217</v>
      </c>
      <c r="AI21" s="10">
        <v>28101229171</v>
      </c>
      <c r="AK21" s="6">
        <v>1.7122865669243893E-3</v>
      </c>
    </row>
    <row r="22" spans="1:37" x14ac:dyDescent="0.55000000000000004">
      <c r="A22" s="22" t="s">
        <v>111</v>
      </c>
      <c r="C22" s="9" t="s">
        <v>72</v>
      </c>
      <c r="E22" s="9" t="s">
        <v>72</v>
      </c>
      <c r="G22" s="9" t="s">
        <v>112</v>
      </c>
      <c r="I22" s="9" t="s">
        <v>113</v>
      </c>
      <c r="K22" s="10">
        <v>0</v>
      </c>
      <c r="M22" s="10">
        <v>0</v>
      </c>
      <c r="O22" s="10">
        <v>50769</v>
      </c>
      <c r="Q22" s="10">
        <v>44163554621</v>
      </c>
      <c r="S22" s="10">
        <v>48517179478</v>
      </c>
      <c r="U22" s="10">
        <v>0</v>
      </c>
      <c r="W22" s="10">
        <v>0</v>
      </c>
      <c r="Y22" s="10">
        <v>0</v>
      </c>
      <c r="AA22" s="10">
        <v>0</v>
      </c>
      <c r="AC22" s="10">
        <v>50769</v>
      </c>
      <c r="AE22" s="10">
        <v>974860</v>
      </c>
      <c r="AG22" s="10">
        <v>44163554621</v>
      </c>
      <c r="AI22" s="10">
        <v>49483696794</v>
      </c>
      <c r="AK22" s="6">
        <v>3.0151801825653197E-3</v>
      </c>
    </row>
    <row r="23" spans="1:37" x14ac:dyDescent="0.55000000000000004">
      <c r="A23" s="22" t="s">
        <v>114</v>
      </c>
      <c r="C23" s="9" t="s">
        <v>72</v>
      </c>
      <c r="E23" s="9" t="s">
        <v>72</v>
      </c>
      <c r="G23" s="9" t="s">
        <v>115</v>
      </c>
      <c r="I23" s="9" t="s">
        <v>116</v>
      </c>
      <c r="K23" s="10">
        <v>0</v>
      </c>
      <c r="M23" s="10">
        <v>0</v>
      </c>
      <c r="O23" s="10">
        <v>82730</v>
      </c>
      <c r="Q23" s="10">
        <v>70147292032</v>
      </c>
      <c r="S23" s="10">
        <v>76266460668</v>
      </c>
      <c r="U23" s="10">
        <v>0</v>
      </c>
      <c r="W23" s="10">
        <v>0</v>
      </c>
      <c r="Y23" s="10">
        <v>0</v>
      </c>
      <c r="AA23" s="10">
        <v>0</v>
      </c>
      <c r="AC23" s="10">
        <v>82730</v>
      </c>
      <c r="AE23" s="10">
        <v>940002</v>
      </c>
      <c r="AG23" s="10">
        <v>70147292032</v>
      </c>
      <c r="AI23" s="10">
        <v>77752270306</v>
      </c>
      <c r="AK23" s="6">
        <v>4.7376635086920013E-3</v>
      </c>
    </row>
    <row r="24" spans="1:37" x14ac:dyDescent="0.55000000000000004">
      <c r="A24" s="22" t="s">
        <v>117</v>
      </c>
      <c r="C24" s="9" t="s">
        <v>72</v>
      </c>
      <c r="E24" s="9" t="s">
        <v>72</v>
      </c>
      <c r="G24" s="9" t="s">
        <v>118</v>
      </c>
      <c r="I24" s="9" t="s">
        <v>119</v>
      </c>
      <c r="K24" s="10">
        <v>0</v>
      </c>
      <c r="M24" s="10">
        <v>0</v>
      </c>
      <c r="O24" s="10">
        <v>104664</v>
      </c>
      <c r="Q24" s="10">
        <v>87006314799</v>
      </c>
      <c r="S24" s="10">
        <v>95200815724</v>
      </c>
      <c r="U24" s="10">
        <v>0</v>
      </c>
      <c r="W24" s="10">
        <v>0</v>
      </c>
      <c r="Y24" s="10">
        <v>0</v>
      </c>
      <c r="AA24" s="10">
        <v>0</v>
      </c>
      <c r="AC24" s="10">
        <v>104664</v>
      </c>
      <c r="AE24" s="10">
        <v>925800</v>
      </c>
      <c r="AG24" s="10">
        <v>87006314799</v>
      </c>
      <c r="AI24" s="10">
        <v>96880368449</v>
      </c>
      <c r="AK24" s="6">
        <v>5.9031920804767032E-3</v>
      </c>
    </row>
    <row r="25" spans="1:37" x14ac:dyDescent="0.55000000000000004">
      <c r="A25" s="22" t="s">
        <v>120</v>
      </c>
      <c r="C25" s="9" t="s">
        <v>72</v>
      </c>
      <c r="E25" s="9" t="s">
        <v>72</v>
      </c>
      <c r="G25" s="9" t="s">
        <v>121</v>
      </c>
      <c r="I25" s="9" t="s">
        <v>122</v>
      </c>
      <c r="K25" s="10">
        <v>0</v>
      </c>
      <c r="M25" s="10">
        <v>0</v>
      </c>
      <c r="O25" s="10">
        <v>100332</v>
      </c>
      <c r="Q25" s="10">
        <v>83813841303</v>
      </c>
      <c r="S25" s="10">
        <v>89475408702</v>
      </c>
      <c r="U25" s="10">
        <v>0</v>
      </c>
      <c r="W25" s="10">
        <v>0</v>
      </c>
      <c r="Y25" s="10">
        <v>0</v>
      </c>
      <c r="AA25" s="10">
        <v>0</v>
      </c>
      <c r="AC25" s="10">
        <v>100332</v>
      </c>
      <c r="AE25" s="10">
        <v>912570</v>
      </c>
      <c r="AG25" s="10">
        <v>83813841303</v>
      </c>
      <c r="AI25" s="10">
        <v>91543377994</v>
      </c>
      <c r="AK25" s="6">
        <v>5.5779943103616897E-3</v>
      </c>
    </row>
    <row r="26" spans="1:37" x14ac:dyDescent="0.55000000000000004">
      <c r="A26" s="22" t="s">
        <v>123</v>
      </c>
      <c r="C26" s="9" t="s">
        <v>72</v>
      </c>
      <c r="E26" s="9" t="s">
        <v>72</v>
      </c>
      <c r="G26" s="9" t="s">
        <v>124</v>
      </c>
      <c r="I26" s="9" t="s">
        <v>125</v>
      </c>
      <c r="K26" s="10">
        <v>15</v>
      </c>
      <c r="M26" s="10">
        <v>15</v>
      </c>
      <c r="O26" s="10">
        <v>1000</v>
      </c>
      <c r="Q26" s="10">
        <v>1000181250</v>
      </c>
      <c r="S26" s="10">
        <v>999818750</v>
      </c>
      <c r="U26" s="10">
        <v>0</v>
      </c>
      <c r="W26" s="10">
        <v>0</v>
      </c>
      <c r="Y26" s="10">
        <v>0</v>
      </c>
      <c r="AA26" s="10">
        <v>0</v>
      </c>
      <c r="AC26" s="10">
        <v>1000</v>
      </c>
      <c r="AE26" s="10">
        <v>999999</v>
      </c>
      <c r="AG26" s="10">
        <v>1000181250</v>
      </c>
      <c r="AI26" s="10">
        <v>999817750</v>
      </c>
      <c r="AK26" s="6">
        <v>6.0921694644741605E-5</v>
      </c>
    </row>
    <row r="27" spans="1:37" x14ac:dyDescent="0.55000000000000004">
      <c r="A27" s="22" t="s">
        <v>126</v>
      </c>
      <c r="C27" s="9" t="s">
        <v>72</v>
      </c>
      <c r="E27" s="9" t="s">
        <v>72</v>
      </c>
      <c r="G27" s="9" t="s">
        <v>127</v>
      </c>
      <c r="I27" s="9" t="s">
        <v>128</v>
      </c>
      <c r="K27" s="10">
        <v>15</v>
      </c>
      <c r="M27" s="10">
        <v>15</v>
      </c>
      <c r="O27" s="10">
        <v>200000</v>
      </c>
      <c r="Q27" s="10">
        <v>194435235000</v>
      </c>
      <c r="S27" s="10">
        <v>199963350072</v>
      </c>
      <c r="U27" s="10">
        <v>0</v>
      </c>
      <c r="W27" s="10">
        <v>0</v>
      </c>
      <c r="Y27" s="10">
        <v>0</v>
      </c>
      <c r="AA27" s="10">
        <v>0</v>
      </c>
      <c r="AC27" s="10">
        <v>200000</v>
      </c>
      <c r="AE27" s="10">
        <v>999998</v>
      </c>
      <c r="AG27" s="10">
        <v>194435235000</v>
      </c>
      <c r="AI27" s="10">
        <v>199963350072</v>
      </c>
      <c r="AK27" s="6">
        <v>1.2184326746775553E-2</v>
      </c>
    </row>
    <row r="28" spans="1:37" ht="24.75" thickBot="1" x14ac:dyDescent="0.6">
      <c r="Q28" s="11">
        <f>SUM(Q9:Q27)</f>
        <v>1197801899608</v>
      </c>
      <c r="S28" s="11">
        <f>SUM(S9:S27)</f>
        <v>1281063158536</v>
      </c>
      <c r="W28" s="11">
        <f>SUM(W9:W27)</f>
        <v>0</v>
      </c>
      <c r="AA28" s="11">
        <f>SUM(AA9:AA27)</f>
        <v>163589155122</v>
      </c>
      <c r="AG28" s="11">
        <f>SUM(AG9:AG27)</f>
        <v>1044959131730</v>
      </c>
      <c r="AI28" s="11">
        <f>SUM(AI9:AI27)</f>
        <v>1133951517793</v>
      </c>
      <c r="AK28" s="7">
        <f>SUM(AK9:AK27)</f>
        <v>6.9094840643633734E-2</v>
      </c>
    </row>
    <row r="29" spans="1:37" ht="24.75" thickTop="1" x14ac:dyDescent="0.55000000000000004">
      <c r="AK29" s="5"/>
    </row>
    <row r="31" spans="1:37" x14ac:dyDescent="0.55000000000000004">
      <c r="AK31" s="1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O13" sqref="O13"/>
    </sheetView>
  </sheetViews>
  <sheetFormatPr defaultRowHeight="24" x14ac:dyDescent="0.55000000000000004"/>
  <cols>
    <col min="1" max="1" width="26.28515625" style="13" bestFit="1" customWidth="1"/>
    <col min="2" max="2" width="1" style="13" customWidth="1"/>
    <col min="3" max="3" width="23.5703125" style="13" bestFit="1" customWidth="1"/>
    <col min="4" max="4" width="1" style="13" customWidth="1"/>
    <col min="5" max="5" width="15.42578125" style="13" bestFit="1" customWidth="1"/>
    <col min="6" max="6" width="1" style="13" customWidth="1"/>
    <col min="7" max="7" width="13.85546875" style="13" bestFit="1" customWidth="1"/>
    <col min="8" max="8" width="1" style="13" customWidth="1"/>
    <col min="9" max="9" width="10.28515625" style="13" bestFit="1" customWidth="1"/>
    <col min="10" max="10" width="1" style="13" customWidth="1"/>
    <col min="11" max="11" width="16.5703125" style="13" bestFit="1" customWidth="1"/>
    <col min="12" max="12" width="1" style="13" customWidth="1"/>
    <col min="13" max="13" width="16.5703125" style="13" bestFit="1" customWidth="1"/>
    <col min="14" max="14" width="1" style="13" customWidth="1"/>
    <col min="15" max="15" width="16.5703125" style="13" bestFit="1" customWidth="1"/>
    <col min="16" max="16" width="1" style="13" customWidth="1"/>
    <col min="17" max="17" width="16.5703125" style="13" bestFit="1" customWidth="1"/>
    <col min="18" max="18" width="1" style="13" customWidth="1"/>
    <col min="19" max="19" width="23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7" t="s">
        <v>130</v>
      </c>
      <c r="C6" s="28" t="s">
        <v>131</v>
      </c>
      <c r="D6" s="28" t="s">
        <v>131</v>
      </c>
      <c r="E6" s="28" t="s">
        <v>131</v>
      </c>
      <c r="F6" s="28" t="s">
        <v>131</v>
      </c>
      <c r="G6" s="28" t="s">
        <v>131</v>
      </c>
      <c r="H6" s="28" t="s">
        <v>131</v>
      </c>
      <c r="I6" s="28" t="s">
        <v>131</v>
      </c>
      <c r="K6" s="28" t="s">
        <v>236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24.75" x14ac:dyDescent="0.55000000000000004">
      <c r="A7" s="28" t="s">
        <v>130</v>
      </c>
      <c r="C7" s="28" t="s">
        <v>132</v>
      </c>
      <c r="E7" s="28" t="s">
        <v>133</v>
      </c>
      <c r="G7" s="28" t="s">
        <v>134</v>
      </c>
      <c r="I7" s="28" t="s">
        <v>69</v>
      </c>
      <c r="K7" s="28" t="s">
        <v>135</v>
      </c>
      <c r="M7" s="28" t="s">
        <v>136</v>
      </c>
      <c r="O7" s="28" t="s">
        <v>137</v>
      </c>
      <c r="Q7" s="28" t="s">
        <v>135</v>
      </c>
      <c r="S7" s="28" t="s">
        <v>129</v>
      </c>
    </row>
    <row r="8" spans="1:19" x14ac:dyDescent="0.55000000000000004">
      <c r="A8" s="13" t="s">
        <v>138</v>
      </c>
      <c r="C8" s="9" t="s">
        <v>139</v>
      </c>
      <c r="E8" s="13" t="s">
        <v>140</v>
      </c>
      <c r="G8" s="13" t="s">
        <v>141</v>
      </c>
      <c r="I8" s="9">
        <v>8</v>
      </c>
      <c r="K8" s="15">
        <v>195705476119</v>
      </c>
      <c r="M8" s="15">
        <v>534807206982</v>
      </c>
      <c r="O8" s="15">
        <v>609191787810</v>
      </c>
      <c r="Q8" s="15">
        <v>121320895291</v>
      </c>
      <c r="S8" s="6">
        <v>7.3924218058190822E-3</v>
      </c>
    </row>
    <row r="9" spans="1:19" x14ac:dyDescent="0.55000000000000004">
      <c r="A9" s="13" t="s">
        <v>142</v>
      </c>
      <c r="C9" s="9" t="s">
        <v>143</v>
      </c>
      <c r="E9" s="13" t="s">
        <v>140</v>
      </c>
      <c r="G9" s="13" t="s">
        <v>144</v>
      </c>
      <c r="I9" s="9">
        <v>10</v>
      </c>
      <c r="K9" s="15">
        <v>6200304240</v>
      </c>
      <c r="M9" s="15">
        <v>160050003821</v>
      </c>
      <c r="O9" s="15">
        <v>76363297700</v>
      </c>
      <c r="Q9" s="15">
        <v>89887010361</v>
      </c>
      <c r="S9" s="6">
        <v>5.477067193237534E-3</v>
      </c>
    </row>
    <row r="10" spans="1:19" ht="24.75" thickBot="1" x14ac:dyDescent="0.6">
      <c r="K10" s="16">
        <f>SUM(K8:K9)</f>
        <v>201905780359</v>
      </c>
      <c r="M10" s="16">
        <f>SUM(M8:M9)</f>
        <v>694857210803</v>
      </c>
      <c r="O10" s="16">
        <f>SUM(O8:O9)</f>
        <v>685555085510</v>
      </c>
      <c r="Q10" s="16">
        <f>SUM(Q8:Q9)</f>
        <v>211207905652</v>
      </c>
      <c r="S10" s="7">
        <f>SUM(S8:S9)</f>
        <v>1.2869488999056617E-2</v>
      </c>
    </row>
    <row r="11" spans="1:19" ht="24.75" thickTop="1" x14ac:dyDescent="0.55000000000000004">
      <c r="K11" s="15"/>
      <c r="Q11" s="15"/>
    </row>
    <row r="12" spans="1:19" x14ac:dyDescent="0.55000000000000004">
      <c r="Q12" s="15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18" sqref="E18"/>
    </sheetView>
  </sheetViews>
  <sheetFormatPr defaultRowHeight="24" x14ac:dyDescent="0.55000000000000004"/>
  <cols>
    <col min="1" max="1" width="31.42578125" style="13" bestFit="1" customWidth="1"/>
    <col min="2" max="2" width="1" style="13" customWidth="1"/>
    <col min="3" max="3" width="18.42578125" style="13" customWidth="1"/>
    <col min="4" max="4" width="1" style="13" customWidth="1"/>
    <col min="5" max="5" width="21.7109375" style="13" bestFit="1" customWidth="1"/>
    <col min="6" max="6" width="1" style="13" customWidth="1"/>
    <col min="7" max="7" width="33.42578125" style="13" bestFit="1" customWidth="1"/>
    <col min="8" max="8" width="1" style="13" customWidth="1"/>
    <col min="9" max="9" width="16.140625" style="13" bestFit="1" customWidth="1"/>
    <col min="10" max="16384" width="9.140625" style="13"/>
  </cols>
  <sheetData>
    <row r="2" spans="1:9" ht="24.75" x14ac:dyDescent="0.55000000000000004">
      <c r="A2" s="26" t="s">
        <v>0</v>
      </c>
      <c r="B2" s="26"/>
      <c r="C2" s="26"/>
      <c r="D2" s="26"/>
      <c r="E2" s="26"/>
      <c r="F2" s="26"/>
      <c r="G2" s="26"/>
    </row>
    <row r="3" spans="1:9" ht="24.75" x14ac:dyDescent="0.55000000000000004">
      <c r="A3" s="26" t="s">
        <v>145</v>
      </c>
      <c r="B3" s="26"/>
      <c r="C3" s="26"/>
      <c r="D3" s="26"/>
      <c r="E3" s="26"/>
      <c r="F3" s="26"/>
      <c r="G3" s="26"/>
    </row>
    <row r="4" spans="1:9" ht="24.75" x14ac:dyDescent="0.55000000000000004">
      <c r="A4" s="26" t="s">
        <v>2</v>
      </c>
      <c r="B4" s="26"/>
      <c r="C4" s="26"/>
      <c r="D4" s="26"/>
      <c r="E4" s="26"/>
      <c r="F4" s="26"/>
      <c r="G4" s="26"/>
    </row>
    <row r="6" spans="1:9" ht="45.75" customHeight="1" x14ac:dyDescent="0.55000000000000004">
      <c r="A6" s="28" t="s">
        <v>149</v>
      </c>
      <c r="C6" s="28" t="s">
        <v>135</v>
      </c>
      <c r="E6" s="28" t="s">
        <v>224</v>
      </c>
      <c r="G6" s="20" t="s">
        <v>13</v>
      </c>
    </row>
    <row r="7" spans="1:9" x14ac:dyDescent="0.55000000000000004">
      <c r="A7" s="13" t="s">
        <v>233</v>
      </c>
      <c r="C7" s="10">
        <v>19117328530</v>
      </c>
      <c r="E7" s="6">
        <v>0.49536678778566634</v>
      </c>
      <c r="G7" s="6">
        <v>1.1648723491134928E-3</v>
      </c>
      <c r="I7" s="1"/>
    </row>
    <row r="8" spans="1:9" x14ac:dyDescent="0.55000000000000004">
      <c r="A8" s="13" t="s">
        <v>234</v>
      </c>
      <c r="C8" s="10">
        <v>19037961772</v>
      </c>
      <c r="E8" s="6">
        <v>0.49331024210391522</v>
      </c>
      <c r="G8" s="6">
        <v>1.1600363099230793E-3</v>
      </c>
      <c r="I8" s="1"/>
    </row>
    <row r="9" spans="1:9" x14ac:dyDescent="0.55000000000000004">
      <c r="A9" s="13" t="s">
        <v>235</v>
      </c>
      <c r="C9" s="10">
        <v>436979113</v>
      </c>
      <c r="E9" s="6">
        <v>1.1322970110418442E-2</v>
      </c>
      <c r="G9" s="6">
        <v>2.6626360742561368E-5</v>
      </c>
      <c r="I9" s="15"/>
    </row>
    <row r="10" spans="1:9" ht="24.75" thickBot="1" x14ac:dyDescent="0.6">
      <c r="C10" s="11">
        <f>SUM(C7:C9)</f>
        <v>38592269415</v>
      </c>
      <c r="D10" s="15">
        <f t="shared" ref="D10:F10" si="0">SUM(D7:D9)</f>
        <v>0</v>
      </c>
      <c r="E10" s="7">
        <f>SUM(E7:E9)</f>
        <v>1</v>
      </c>
      <c r="F10" s="15">
        <f t="shared" si="0"/>
        <v>0</v>
      </c>
      <c r="G10" s="7">
        <f>SUM(G7:G9)</f>
        <v>2.3515350197791337E-3</v>
      </c>
    </row>
    <row r="11" spans="1:9" ht="24.75" thickTop="1" x14ac:dyDescent="0.55000000000000004"/>
    <row r="12" spans="1:9" x14ac:dyDescent="0.55000000000000004">
      <c r="G12" s="18"/>
    </row>
  </sheetData>
  <mergeCells count="6">
    <mergeCell ref="A6"/>
    <mergeCell ref="C6"/>
    <mergeCell ref="E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5"/>
  <sheetViews>
    <sheetView rightToLeft="1" workbookViewId="0">
      <selection activeCell="I19" sqref="I19"/>
    </sheetView>
  </sheetViews>
  <sheetFormatPr defaultRowHeight="24" x14ac:dyDescent="0.55000000000000004"/>
  <cols>
    <col min="1" max="1" width="28" style="9" bestFit="1" customWidth="1"/>
    <col min="2" max="2" width="1" style="9" customWidth="1"/>
    <col min="3" max="3" width="20.85546875" style="9" bestFit="1" customWidth="1"/>
    <col min="4" max="4" width="1" style="9" customWidth="1"/>
    <col min="5" max="5" width="19.28515625" style="9" bestFit="1" customWidth="1"/>
    <col min="6" max="6" width="1" style="9" customWidth="1"/>
    <col min="7" max="7" width="11.85546875" style="9" bestFit="1" customWidth="1"/>
    <col min="8" max="8" width="1" style="9" customWidth="1"/>
    <col min="9" max="9" width="16" style="9" bestFit="1" customWidth="1"/>
    <col min="10" max="10" width="1" style="9" customWidth="1"/>
    <col min="11" max="11" width="15.140625" style="9" bestFit="1" customWidth="1"/>
    <col min="12" max="12" width="1" style="9" customWidth="1"/>
    <col min="13" max="13" width="16" style="9" bestFit="1" customWidth="1"/>
    <col min="14" max="14" width="1" style="9" customWidth="1"/>
    <col min="15" max="15" width="17.28515625" style="9" bestFit="1" customWidth="1"/>
    <col min="16" max="16" width="1" style="9" customWidth="1"/>
    <col min="17" max="17" width="15.140625" style="9" bestFit="1" customWidth="1"/>
    <col min="18" max="18" width="1" style="9" customWidth="1"/>
    <col min="19" max="19" width="17.28515625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20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20" ht="24.75" x14ac:dyDescent="0.55000000000000004">
      <c r="A6" s="28" t="s">
        <v>146</v>
      </c>
      <c r="B6" s="28" t="s">
        <v>146</v>
      </c>
      <c r="C6" s="28" t="s">
        <v>146</v>
      </c>
      <c r="D6" s="28" t="s">
        <v>146</v>
      </c>
      <c r="E6" s="28" t="s">
        <v>146</v>
      </c>
      <c r="F6" s="28" t="s">
        <v>146</v>
      </c>
      <c r="G6" s="28" t="s">
        <v>146</v>
      </c>
      <c r="I6" s="28" t="s">
        <v>147</v>
      </c>
      <c r="J6" s="28" t="s">
        <v>147</v>
      </c>
      <c r="K6" s="28" t="s">
        <v>147</v>
      </c>
      <c r="L6" s="28" t="s">
        <v>147</v>
      </c>
      <c r="M6" s="28" t="s">
        <v>147</v>
      </c>
      <c r="O6" s="28" t="s">
        <v>148</v>
      </c>
      <c r="P6" s="28" t="s">
        <v>148</v>
      </c>
      <c r="Q6" s="28" t="s">
        <v>148</v>
      </c>
      <c r="R6" s="28" t="s">
        <v>148</v>
      </c>
      <c r="S6" s="28" t="s">
        <v>148</v>
      </c>
    </row>
    <row r="7" spans="1:20" ht="24.75" x14ac:dyDescent="0.55000000000000004">
      <c r="A7" s="31" t="s">
        <v>149</v>
      </c>
      <c r="C7" s="31" t="s">
        <v>150</v>
      </c>
      <c r="E7" s="31" t="s">
        <v>68</v>
      </c>
      <c r="G7" s="31" t="s">
        <v>69</v>
      </c>
      <c r="I7" s="31" t="s">
        <v>151</v>
      </c>
      <c r="K7" s="31" t="s">
        <v>152</v>
      </c>
      <c r="M7" s="31" t="s">
        <v>153</v>
      </c>
      <c r="O7" s="31" t="s">
        <v>151</v>
      </c>
      <c r="Q7" s="31" t="s">
        <v>152</v>
      </c>
      <c r="S7" s="31" t="s">
        <v>153</v>
      </c>
    </row>
    <row r="8" spans="1:20" x14ac:dyDescent="0.55000000000000004">
      <c r="A8" s="22" t="s">
        <v>126</v>
      </c>
      <c r="C8" s="9" t="s">
        <v>237</v>
      </c>
      <c r="E8" s="9" t="s">
        <v>128</v>
      </c>
      <c r="G8" s="10">
        <v>15</v>
      </c>
      <c r="I8" s="10">
        <v>2547197969</v>
      </c>
      <c r="K8" s="10">
        <v>0</v>
      </c>
      <c r="M8" s="10">
        <v>2547197969</v>
      </c>
      <c r="O8" s="10">
        <v>21588885424</v>
      </c>
      <c r="Q8" s="10">
        <v>0</v>
      </c>
      <c r="S8" s="10">
        <v>21588885424</v>
      </c>
    </row>
    <row r="9" spans="1:20" x14ac:dyDescent="0.55000000000000004">
      <c r="A9" s="22" t="s">
        <v>155</v>
      </c>
      <c r="C9" s="9" t="s">
        <v>237</v>
      </c>
      <c r="E9" s="9" t="s">
        <v>156</v>
      </c>
      <c r="G9" s="10">
        <v>15</v>
      </c>
      <c r="I9" s="10">
        <v>0</v>
      </c>
      <c r="K9" s="10">
        <v>0</v>
      </c>
      <c r="M9" s="10">
        <v>0</v>
      </c>
      <c r="O9" s="10">
        <v>12597655321</v>
      </c>
      <c r="Q9" s="10">
        <v>0</v>
      </c>
      <c r="S9" s="10">
        <v>12597655321</v>
      </c>
    </row>
    <row r="10" spans="1:20" x14ac:dyDescent="0.55000000000000004">
      <c r="A10" s="22" t="s">
        <v>123</v>
      </c>
      <c r="C10" s="9" t="s">
        <v>237</v>
      </c>
      <c r="E10" s="9" t="s">
        <v>125</v>
      </c>
      <c r="G10" s="10">
        <v>15</v>
      </c>
      <c r="I10" s="10">
        <v>13249414</v>
      </c>
      <c r="K10" s="10">
        <v>0</v>
      </c>
      <c r="M10" s="10">
        <v>13249414</v>
      </c>
      <c r="O10" s="10">
        <v>51440619</v>
      </c>
      <c r="Q10" s="10">
        <v>0</v>
      </c>
      <c r="S10" s="10">
        <v>51440619</v>
      </c>
    </row>
    <row r="11" spans="1:20" x14ac:dyDescent="0.55000000000000004">
      <c r="A11" s="22" t="s">
        <v>138</v>
      </c>
      <c r="C11" s="10">
        <v>1</v>
      </c>
      <c r="E11" s="9" t="s">
        <v>237</v>
      </c>
      <c r="G11" s="9">
        <v>8</v>
      </c>
      <c r="I11" s="10">
        <v>389938054</v>
      </c>
      <c r="K11" s="10">
        <v>0</v>
      </c>
      <c r="M11" s="10">
        <v>389938054</v>
      </c>
      <c r="O11" s="10">
        <v>34354729829</v>
      </c>
      <c r="Q11" s="10">
        <v>0</v>
      </c>
      <c r="S11" s="10">
        <v>34354729829</v>
      </c>
    </row>
    <row r="12" spans="1:20" x14ac:dyDescent="0.55000000000000004">
      <c r="A12" s="22" t="s">
        <v>142</v>
      </c>
      <c r="C12" s="10">
        <v>17</v>
      </c>
      <c r="E12" s="9" t="s">
        <v>237</v>
      </c>
      <c r="G12" s="9">
        <v>10</v>
      </c>
      <c r="I12" s="10">
        <v>47041059</v>
      </c>
      <c r="K12" s="10">
        <v>0</v>
      </c>
      <c r="M12" s="10">
        <v>47041059</v>
      </c>
      <c r="O12" s="10">
        <v>8188698707</v>
      </c>
      <c r="Q12" s="10">
        <v>0</v>
      </c>
      <c r="S12" s="10">
        <v>8188698707</v>
      </c>
    </row>
    <row r="13" spans="1:20" ht="24.75" thickBot="1" x14ac:dyDescent="0.6">
      <c r="I13" s="11">
        <f>SUM(I8:I12)</f>
        <v>2997426496</v>
      </c>
      <c r="K13" s="11">
        <f>SUM(K11:K12)</f>
        <v>0</v>
      </c>
      <c r="M13" s="11">
        <f>SUM(M8:M12)</f>
        <v>2997426496</v>
      </c>
      <c r="O13" s="11">
        <f>SUM(O8:O12)</f>
        <v>76781409900</v>
      </c>
      <c r="Q13" s="11">
        <f>SUM(Q11:Q12)</f>
        <v>0</v>
      </c>
      <c r="S13" s="11">
        <f>SUM(S8:S12)</f>
        <v>76781409900</v>
      </c>
    </row>
    <row r="14" spans="1:20" ht="24.75" thickTop="1" x14ac:dyDescent="0.55000000000000004"/>
    <row r="15" spans="1:20" x14ac:dyDescent="0.55000000000000004"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ignoredErrors>
    <ignoredError sqref="K13 Q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topLeftCell="A4" workbookViewId="0">
      <selection activeCell="A8" sqref="A8:A23"/>
    </sheetView>
  </sheetViews>
  <sheetFormatPr defaultRowHeight="24" x14ac:dyDescent="0.55000000000000004"/>
  <cols>
    <col min="1" max="1" width="32.140625" style="9" bestFit="1" customWidth="1"/>
    <col min="2" max="2" width="1" style="9" customWidth="1"/>
    <col min="3" max="3" width="13.7109375" style="9" bestFit="1" customWidth="1"/>
    <col min="4" max="4" width="1" style="9" customWidth="1"/>
    <col min="5" max="5" width="36" style="9" bestFit="1" customWidth="1"/>
    <col min="6" max="6" width="1" style="9" customWidth="1"/>
    <col min="7" max="7" width="24.5703125" style="9" bestFit="1" customWidth="1"/>
    <col min="8" max="8" width="1" style="9" customWidth="1"/>
    <col min="9" max="9" width="24.140625" style="9" bestFit="1" customWidth="1"/>
    <col min="10" max="10" width="1" style="9" customWidth="1"/>
    <col min="11" max="11" width="14.28515625" style="9" bestFit="1" customWidth="1"/>
    <col min="12" max="12" width="1" style="9" customWidth="1"/>
    <col min="13" max="13" width="26.140625" style="9" bestFit="1" customWidth="1"/>
    <col min="14" max="14" width="1" style="9" customWidth="1"/>
    <col min="15" max="15" width="24.140625" style="9" bestFit="1" customWidth="1"/>
    <col min="16" max="16" width="1" style="9" customWidth="1"/>
    <col min="17" max="17" width="14.28515625" style="9" bestFit="1" customWidth="1"/>
    <col min="18" max="18" width="1" style="9" customWidth="1"/>
    <col min="19" max="19" width="26.140625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7" t="s">
        <v>3</v>
      </c>
      <c r="C6" s="28" t="s">
        <v>157</v>
      </c>
      <c r="D6" s="28" t="s">
        <v>157</v>
      </c>
      <c r="E6" s="28" t="s">
        <v>157</v>
      </c>
      <c r="F6" s="28" t="s">
        <v>157</v>
      </c>
      <c r="G6" s="28" t="s">
        <v>157</v>
      </c>
      <c r="I6" s="28" t="s">
        <v>147</v>
      </c>
      <c r="J6" s="28" t="s">
        <v>147</v>
      </c>
      <c r="K6" s="28" t="s">
        <v>147</v>
      </c>
      <c r="L6" s="28" t="s">
        <v>147</v>
      </c>
      <c r="M6" s="28" t="s">
        <v>147</v>
      </c>
      <c r="O6" s="28" t="s">
        <v>148</v>
      </c>
      <c r="P6" s="28" t="s">
        <v>148</v>
      </c>
      <c r="Q6" s="28" t="s">
        <v>148</v>
      </c>
      <c r="R6" s="28" t="s">
        <v>148</v>
      </c>
      <c r="S6" s="28" t="s">
        <v>148</v>
      </c>
    </row>
    <row r="7" spans="1:19" ht="24.75" x14ac:dyDescent="0.55000000000000004">
      <c r="A7" s="28" t="s">
        <v>3</v>
      </c>
      <c r="C7" s="28" t="s">
        <v>158</v>
      </c>
      <c r="E7" s="28" t="s">
        <v>159</v>
      </c>
      <c r="G7" s="28" t="s">
        <v>160</v>
      </c>
      <c r="I7" s="28" t="s">
        <v>161</v>
      </c>
      <c r="K7" s="28" t="s">
        <v>152</v>
      </c>
      <c r="M7" s="28" t="s">
        <v>162</v>
      </c>
      <c r="O7" s="28" t="s">
        <v>161</v>
      </c>
      <c r="Q7" s="28" t="s">
        <v>152</v>
      </c>
      <c r="S7" s="28" t="s">
        <v>162</v>
      </c>
    </row>
    <row r="8" spans="1:19" x14ac:dyDescent="0.55000000000000004">
      <c r="A8" s="22" t="s">
        <v>45</v>
      </c>
      <c r="C8" s="9" t="s">
        <v>163</v>
      </c>
      <c r="E8" s="10">
        <v>4194395</v>
      </c>
      <c r="G8" s="10">
        <v>500</v>
      </c>
      <c r="I8" s="10">
        <v>2097197500</v>
      </c>
      <c r="K8" s="10">
        <v>287558995</v>
      </c>
      <c r="M8" s="10">
        <v>1809638505</v>
      </c>
      <c r="O8" s="10">
        <v>2097197500</v>
      </c>
      <c r="Q8" s="10">
        <v>287558995</v>
      </c>
      <c r="S8" s="10">
        <v>1809638505</v>
      </c>
    </row>
    <row r="9" spans="1:19" x14ac:dyDescent="0.55000000000000004">
      <c r="A9" s="22" t="s">
        <v>38</v>
      </c>
      <c r="C9" s="9" t="s">
        <v>164</v>
      </c>
      <c r="E9" s="10">
        <v>69365191</v>
      </c>
      <c r="G9" s="10">
        <v>1300</v>
      </c>
      <c r="I9" s="10">
        <v>0</v>
      </c>
      <c r="K9" s="10">
        <v>0</v>
      </c>
      <c r="M9" s="10">
        <v>0</v>
      </c>
      <c r="O9" s="10">
        <v>90174748300</v>
      </c>
      <c r="Q9" s="10">
        <v>1218577680</v>
      </c>
      <c r="S9" s="10">
        <v>88956170620</v>
      </c>
    </row>
    <row r="10" spans="1:19" x14ac:dyDescent="0.55000000000000004">
      <c r="A10" s="22" t="s">
        <v>41</v>
      </c>
      <c r="C10" s="9" t="s">
        <v>165</v>
      </c>
      <c r="E10" s="10">
        <v>19049139</v>
      </c>
      <c r="G10" s="10">
        <v>800</v>
      </c>
      <c r="I10" s="10">
        <v>0</v>
      </c>
      <c r="K10" s="10">
        <v>0</v>
      </c>
      <c r="M10" s="10">
        <v>0</v>
      </c>
      <c r="O10" s="10">
        <v>15239311200</v>
      </c>
      <c r="Q10" s="10">
        <v>0</v>
      </c>
      <c r="S10" s="10">
        <v>15239311200</v>
      </c>
    </row>
    <row r="11" spans="1:19" x14ac:dyDescent="0.55000000000000004">
      <c r="A11" s="22" t="s">
        <v>52</v>
      </c>
      <c r="C11" s="9" t="s">
        <v>166</v>
      </c>
      <c r="E11" s="10">
        <v>11705960</v>
      </c>
      <c r="G11" s="10">
        <v>1250</v>
      </c>
      <c r="I11" s="10">
        <v>0</v>
      </c>
      <c r="K11" s="10">
        <v>0</v>
      </c>
      <c r="M11" s="10">
        <v>0</v>
      </c>
      <c r="O11" s="10">
        <v>14632450000</v>
      </c>
      <c r="Q11" s="10">
        <v>303968968</v>
      </c>
      <c r="S11" s="10">
        <v>14328481032</v>
      </c>
    </row>
    <row r="12" spans="1:19" x14ac:dyDescent="0.55000000000000004">
      <c r="A12" s="22" t="s">
        <v>51</v>
      </c>
      <c r="C12" s="9" t="s">
        <v>167</v>
      </c>
      <c r="E12" s="10">
        <v>43100791</v>
      </c>
      <c r="G12" s="10">
        <v>1250</v>
      </c>
      <c r="I12" s="10">
        <v>0</v>
      </c>
      <c r="K12" s="10">
        <v>0</v>
      </c>
      <c r="M12" s="10">
        <v>0</v>
      </c>
      <c r="O12" s="10">
        <v>53875988750</v>
      </c>
      <c r="Q12" s="10">
        <v>0</v>
      </c>
      <c r="S12" s="10">
        <v>53875988750</v>
      </c>
    </row>
    <row r="13" spans="1:19" x14ac:dyDescent="0.55000000000000004">
      <c r="A13" s="22" t="s">
        <v>20</v>
      </c>
      <c r="C13" s="9" t="s">
        <v>168</v>
      </c>
      <c r="E13" s="10">
        <v>3837106</v>
      </c>
      <c r="G13" s="10">
        <v>6800</v>
      </c>
      <c r="I13" s="10">
        <v>0</v>
      </c>
      <c r="K13" s="10">
        <v>0</v>
      </c>
      <c r="M13" s="10">
        <v>0</v>
      </c>
      <c r="O13" s="10">
        <v>26092320800</v>
      </c>
      <c r="Q13" s="10">
        <v>0</v>
      </c>
      <c r="S13" s="10">
        <v>26092320800</v>
      </c>
    </row>
    <row r="14" spans="1:19" x14ac:dyDescent="0.55000000000000004">
      <c r="A14" s="22" t="s">
        <v>43</v>
      </c>
      <c r="C14" s="9" t="s">
        <v>169</v>
      </c>
      <c r="E14" s="10">
        <v>7191309</v>
      </c>
      <c r="G14" s="10">
        <v>1100</v>
      </c>
      <c r="I14" s="10">
        <v>7910439900</v>
      </c>
      <c r="K14" s="10">
        <v>48464234</v>
      </c>
      <c r="M14" s="10">
        <v>7861975666</v>
      </c>
      <c r="O14" s="10">
        <v>7910439900</v>
      </c>
      <c r="Q14" s="10">
        <v>48464234</v>
      </c>
      <c r="S14" s="10">
        <v>7861975666</v>
      </c>
    </row>
    <row r="15" spans="1:19" x14ac:dyDescent="0.55000000000000004">
      <c r="A15" s="22" t="s">
        <v>170</v>
      </c>
      <c r="C15" s="9" t="s">
        <v>171</v>
      </c>
      <c r="E15" s="10">
        <v>850000</v>
      </c>
      <c r="G15" s="10">
        <v>348</v>
      </c>
      <c r="I15" s="10">
        <v>0</v>
      </c>
      <c r="K15" s="10">
        <v>0</v>
      </c>
      <c r="M15" s="10">
        <v>0</v>
      </c>
      <c r="O15" s="10">
        <v>295800000</v>
      </c>
      <c r="Q15" s="10">
        <v>0</v>
      </c>
      <c r="S15" s="10">
        <v>295800000</v>
      </c>
    </row>
    <row r="16" spans="1:19" x14ac:dyDescent="0.55000000000000004">
      <c r="A16" s="22" t="s">
        <v>25</v>
      </c>
      <c r="C16" s="9" t="s">
        <v>172</v>
      </c>
      <c r="E16" s="10">
        <v>9659425</v>
      </c>
      <c r="G16" s="10">
        <v>5600</v>
      </c>
      <c r="I16" s="10">
        <v>54092780000</v>
      </c>
      <c r="K16" s="10">
        <v>3272021441</v>
      </c>
      <c r="M16" s="10">
        <v>50820758559</v>
      </c>
      <c r="O16" s="10">
        <v>54092780000</v>
      </c>
      <c r="Q16" s="10">
        <v>3272021441</v>
      </c>
      <c r="S16" s="10">
        <v>50820758559</v>
      </c>
    </row>
    <row r="17" spans="1:19" x14ac:dyDescent="0.55000000000000004">
      <c r="A17" s="22" t="s">
        <v>30</v>
      </c>
      <c r="C17" s="9" t="s">
        <v>172</v>
      </c>
      <c r="E17" s="10">
        <v>2210747</v>
      </c>
      <c r="G17" s="10">
        <v>1200</v>
      </c>
      <c r="I17" s="10">
        <v>2652896400</v>
      </c>
      <c r="K17" s="10">
        <v>355607702</v>
      </c>
      <c r="M17" s="10">
        <v>2297288698</v>
      </c>
      <c r="O17" s="10">
        <v>2652896400</v>
      </c>
      <c r="Q17" s="10">
        <v>355607702</v>
      </c>
      <c r="S17" s="10">
        <v>2297288698</v>
      </c>
    </row>
    <row r="18" spans="1:19" x14ac:dyDescent="0.55000000000000004">
      <c r="A18" s="22" t="s">
        <v>53</v>
      </c>
      <c r="C18" s="9" t="s">
        <v>173</v>
      </c>
      <c r="E18" s="10">
        <v>1644029</v>
      </c>
      <c r="G18" s="10">
        <v>350</v>
      </c>
      <c r="I18" s="10">
        <v>0</v>
      </c>
      <c r="K18" s="10">
        <v>0</v>
      </c>
      <c r="M18" s="10">
        <v>0</v>
      </c>
      <c r="O18" s="10">
        <v>575410150</v>
      </c>
      <c r="Q18" s="10">
        <v>30598983</v>
      </c>
      <c r="S18" s="10">
        <v>544811167</v>
      </c>
    </row>
    <row r="19" spans="1:19" x14ac:dyDescent="0.55000000000000004">
      <c r="A19" s="22" t="s">
        <v>55</v>
      </c>
      <c r="C19" s="9" t="s">
        <v>174</v>
      </c>
      <c r="E19" s="10">
        <v>18759593</v>
      </c>
      <c r="G19" s="10">
        <v>1900</v>
      </c>
      <c r="I19" s="10">
        <v>0</v>
      </c>
      <c r="K19" s="10">
        <v>0</v>
      </c>
      <c r="M19" s="10">
        <v>0</v>
      </c>
      <c r="O19" s="10">
        <v>35643226700</v>
      </c>
      <c r="Q19" s="10">
        <v>1675138592</v>
      </c>
      <c r="S19" s="10">
        <v>33968088108</v>
      </c>
    </row>
    <row r="20" spans="1:19" x14ac:dyDescent="0.55000000000000004">
      <c r="A20" s="22" t="s">
        <v>23</v>
      </c>
      <c r="C20" s="9" t="s">
        <v>175</v>
      </c>
      <c r="E20" s="10">
        <v>10290128</v>
      </c>
      <c r="G20" s="10">
        <v>867</v>
      </c>
      <c r="I20" s="10">
        <v>0</v>
      </c>
      <c r="K20" s="10">
        <v>0</v>
      </c>
      <c r="M20" s="10">
        <v>0</v>
      </c>
      <c r="O20" s="10">
        <v>8921540976</v>
      </c>
      <c r="Q20" s="10">
        <v>712055621</v>
      </c>
      <c r="S20" s="10">
        <v>8209485355</v>
      </c>
    </row>
    <row r="21" spans="1:19" x14ac:dyDescent="0.55000000000000004">
      <c r="A21" s="22" t="s">
        <v>24</v>
      </c>
      <c r="C21" s="9" t="s">
        <v>176</v>
      </c>
      <c r="E21" s="10">
        <v>144259448</v>
      </c>
      <c r="G21" s="10">
        <v>84</v>
      </c>
      <c r="I21" s="10">
        <v>12117793632</v>
      </c>
      <c r="K21" s="10">
        <v>1618103007</v>
      </c>
      <c r="M21" s="10">
        <v>10499690625</v>
      </c>
      <c r="O21" s="10">
        <v>12117793632</v>
      </c>
      <c r="Q21" s="10">
        <v>1618103007</v>
      </c>
      <c r="S21" s="10">
        <v>10499690625</v>
      </c>
    </row>
    <row r="22" spans="1:19" ht="24.75" thickBot="1" x14ac:dyDescent="0.6">
      <c r="A22" s="22"/>
      <c r="I22" s="11">
        <f>SUM(I8:I21)</f>
        <v>78871107432</v>
      </c>
      <c r="K22" s="11">
        <f>SUM(K8:K21)</f>
        <v>5581755379</v>
      </c>
      <c r="M22" s="11">
        <f>SUM(M8:M21)</f>
        <v>73289352053</v>
      </c>
      <c r="O22" s="11">
        <f>SUM(O8:O21)</f>
        <v>324321904308</v>
      </c>
      <c r="Q22" s="11">
        <f>SUM(Q8:Q21)</f>
        <v>9522095223</v>
      </c>
      <c r="S22" s="11">
        <f>SUM(S8:S21)</f>
        <v>314799809085</v>
      </c>
    </row>
    <row r="23" spans="1:19" ht="24.75" thickTop="1" x14ac:dyDescent="0.55000000000000004">
      <c r="A23" s="22"/>
      <c r="S23" s="1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1"/>
  <sheetViews>
    <sheetView rightToLeft="1" topLeftCell="A55" workbookViewId="0">
      <selection activeCell="A8" sqref="A8"/>
    </sheetView>
  </sheetViews>
  <sheetFormatPr defaultRowHeight="24" x14ac:dyDescent="0.55000000000000004"/>
  <cols>
    <col min="1" max="1" width="35.7109375" style="13" bestFit="1" customWidth="1"/>
    <col min="2" max="2" width="1" style="13" customWidth="1"/>
    <col min="3" max="3" width="13.28515625" style="13" bestFit="1" customWidth="1"/>
    <col min="4" max="4" width="1" style="13" customWidth="1"/>
    <col min="5" max="5" width="20.28515625" style="13" bestFit="1" customWidth="1"/>
    <col min="6" max="6" width="1" style="13" customWidth="1"/>
    <col min="7" max="7" width="20.28515625" style="13" bestFit="1" customWidth="1"/>
    <col min="8" max="8" width="1" style="13" customWidth="1"/>
    <col min="9" max="9" width="34.5703125" style="13" bestFit="1" customWidth="1"/>
    <col min="10" max="10" width="1" style="13" customWidth="1"/>
    <col min="11" max="11" width="13.28515625" style="13" bestFit="1" customWidth="1"/>
    <col min="12" max="12" width="1" style="13" customWidth="1"/>
    <col min="13" max="13" width="20.28515625" style="13" bestFit="1" customWidth="1"/>
    <col min="14" max="14" width="1" style="13" customWidth="1"/>
    <col min="15" max="15" width="20.28515625" style="13" bestFit="1" customWidth="1"/>
    <col min="16" max="16" width="1" style="13" customWidth="1"/>
    <col min="17" max="17" width="34.5703125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7" t="s">
        <v>3</v>
      </c>
      <c r="C6" s="28" t="s">
        <v>147</v>
      </c>
      <c r="D6" s="28" t="s">
        <v>147</v>
      </c>
      <c r="E6" s="28" t="s">
        <v>147</v>
      </c>
      <c r="F6" s="28" t="s">
        <v>147</v>
      </c>
      <c r="G6" s="28" t="s">
        <v>147</v>
      </c>
      <c r="H6" s="28" t="s">
        <v>147</v>
      </c>
      <c r="I6" s="28" t="s">
        <v>147</v>
      </c>
      <c r="K6" s="28" t="s">
        <v>148</v>
      </c>
      <c r="L6" s="28" t="s">
        <v>148</v>
      </c>
      <c r="M6" s="28" t="s">
        <v>148</v>
      </c>
      <c r="N6" s="28" t="s">
        <v>148</v>
      </c>
      <c r="O6" s="28" t="s">
        <v>148</v>
      </c>
      <c r="P6" s="28" t="s">
        <v>148</v>
      </c>
      <c r="Q6" s="28" t="s">
        <v>148</v>
      </c>
    </row>
    <row r="7" spans="1:17" ht="24.75" x14ac:dyDescent="0.55000000000000004">
      <c r="A7" s="28" t="s">
        <v>3</v>
      </c>
      <c r="C7" s="28" t="s">
        <v>7</v>
      </c>
      <c r="E7" s="28" t="s">
        <v>177</v>
      </c>
      <c r="G7" s="28" t="s">
        <v>178</v>
      </c>
      <c r="I7" s="28" t="s">
        <v>179</v>
      </c>
      <c r="K7" s="28" t="s">
        <v>7</v>
      </c>
      <c r="M7" s="28" t="s">
        <v>177</v>
      </c>
      <c r="O7" s="28" t="s">
        <v>178</v>
      </c>
      <c r="Q7" s="28" t="s">
        <v>179</v>
      </c>
    </row>
    <row r="8" spans="1:17" x14ac:dyDescent="0.55000000000000004">
      <c r="A8" s="13" t="s">
        <v>27</v>
      </c>
      <c r="C8" s="2">
        <v>29341372</v>
      </c>
      <c r="D8" s="2"/>
      <c r="E8" s="2">
        <v>169459054760</v>
      </c>
      <c r="F8" s="2"/>
      <c r="G8" s="2">
        <v>176459081301</v>
      </c>
      <c r="H8" s="2"/>
      <c r="I8" s="2">
        <v>-7000026541</v>
      </c>
      <c r="J8" s="2"/>
      <c r="K8" s="2">
        <v>29341372</v>
      </c>
      <c r="L8" s="2"/>
      <c r="M8" s="2">
        <v>169459054760</v>
      </c>
      <c r="N8" s="2"/>
      <c r="O8" s="2">
        <v>272111883928</v>
      </c>
      <c r="P8" s="2"/>
      <c r="Q8" s="2">
        <v>-102652829168</v>
      </c>
    </row>
    <row r="9" spans="1:17" x14ac:dyDescent="0.55000000000000004">
      <c r="A9" s="13" t="s">
        <v>17</v>
      </c>
      <c r="C9" s="2">
        <v>96162852</v>
      </c>
      <c r="D9" s="2"/>
      <c r="E9" s="2">
        <v>435989105302</v>
      </c>
      <c r="F9" s="2"/>
      <c r="G9" s="2">
        <v>427241565321</v>
      </c>
      <c r="H9" s="2"/>
      <c r="I9" s="2">
        <v>8747539981</v>
      </c>
      <c r="J9" s="2"/>
      <c r="K9" s="2">
        <v>96162852</v>
      </c>
      <c r="L9" s="2"/>
      <c r="M9" s="2">
        <v>435989105302</v>
      </c>
      <c r="N9" s="2"/>
      <c r="O9" s="2">
        <v>846726236491</v>
      </c>
      <c r="P9" s="2"/>
      <c r="Q9" s="2">
        <v>-410737131189</v>
      </c>
    </row>
    <row r="10" spans="1:17" x14ac:dyDescent="0.55000000000000004">
      <c r="A10" s="13" t="s">
        <v>51</v>
      </c>
      <c r="C10" s="2">
        <v>47100791</v>
      </c>
      <c r="D10" s="2"/>
      <c r="E10" s="2">
        <v>929387744676</v>
      </c>
      <c r="F10" s="2"/>
      <c r="G10" s="2">
        <v>844642564935</v>
      </c>
      <c r="H10" s="2"/>
      <c r="I10" s="2">
        <v>84745179741</v>
      </c>
      <c r="J10" s="2"/>
      <c r="K10" s="2">
        <v>47100791</v>
      </c>
      <c r="L10" s="2"/>
      <c r="M10" s="2">
        <v>929387744676</v>
      </c>
      <c r="N10" s="2"/>
      <c r="O10" s="2">
        <v>1133031572381</v>
      </c>
      <c r="P10" s="2"/>
      <c r="Q10" s="2">
        <v>-203643827705</v>
      </c>
    </row>
    <row r="11" spans="1:17" x14ac:dyDescent="0.55000000000000004">
      <c r="A11" s="13" t="s">
        <v>20</v>
      </c>
      <c r="C11" s="2">
        <v>3921979</v>
      </c>
      <c r="D11" s="2"/>
      <c r="E11" s="2">
        <v>422846844178</v>
      </c>
      <c r="F11" s="2"/>
      <c r="G11" s="2">
        <v>368499757622</v>
      </c>
      <c r="H11" s="2"/>
      <c r="I11" s="2">
        <v>54347086556</v>
      </c>
      <c r="J11" s="2"/>
      <c r="K11" s="2">
        <v>3921979</v>
      </c>
      <c r="L11" s="2"/>
      <c r="M11" s="2">
        <v>422846844178</v>
      </c>
      <c r="N11" s="2"/>
      <c r="O11" s="2">
        <v>436413779867</v>
      </c>
      <c r="P11" s="2"/>
      <c r="Q11" s="2">
        <v>-13566935689</v>
      </c>
    </row>
    <row r="12" spans="1:17" x14ac:dyDescent="0.55000000000000004">
      <c r="A12" s="13" t="s">
        <v>43</v>
      </c>
      <c r="C12" s="2">
        <v>7191309</v>
      </c>
      <c r="D12" s="2"/>
      <c r="E12" s="2">
        <v>221318201226</v>
      </c>
      <c r="F12" s="2"/>
      <c r="G12" s="2">
        <v>226965532588</v>
      </c>
      <c r="H12" s="2"/>
      <c r="I12" s="2">
        <v>-5647331362</v>
      </c>
      <c r="J12" s="2"/>
      <c r="K12" s="2">
        <v>7191309</v>
      </c>
      <c r="L12" s="2"/>
      <c r="M12" s="2">
        <v>221318201226</v>
      </c>
      <c r="N12" s="2"/>
      <c r="O12" s="2">
        <v>334892055567</v>
      </c>
      <c r="P12" s="2"/>
      <c r="Q12" s="2">
        <v>-113573854341</v>
      </c>
    </row>
    <row r="13" spans="1:17" x14ac:dyDescent="0.55000000000000004">
      <c r="A13" s="13" t="s">
        <v>22</v>
      </c>
      <c r="C13" s="2">
        <v>1889027</v>
      </c>
      <c r="D13" s="2"/>
      <c r="E13" s="2">
        <v>402971274507</v>
      </c>
      <c r="F13" s="2"/>
      <c r="G13" s="2">
        <v>382640471525</v>
      </c>
      <c r="H13" s="2"/>
      <c r="I13" s="2">
        <v>20330802982</v>
      </c>
      <c r="J13" s="2"/>
      <c r="K13" s="2">
        <v>1889027</v>
      </c>
      <c r="L13" s="2"/>
      <c r="M13" s="2">
        <v>402971274507</v>
      </c>
      <c r="N13" s="2"/>
      <c r="O13" s="2">
        <v>378844400796</v>
      </c>
      <c r="P13" s="2"/>
      <c r="Q13" s="2">
        <v>24126873711</v>
      </c>
    </row>
    <row r="14" spans="1:17" x14ac:dyDescent="0.55000000000000004">
      <c r="A14" s="13" t="s">
        <v>33</v>
      </c>
      <c r="C14" s="2">
        <v>2550000</v>
      </c>
      <c r="D14" s="2"/>
      <c r="E14" s="2">
        <v>97540162200</v>
      </c>
      <c r="F14" s="2"/>
      <c r="G14" s="2">
        <v>85981348800</v>
      </c>
      <c r="H14" s="2"/>
      <c r="I14" s="2">
        <v>11558813400</v>
      </c>
      <c r="J14" s="2"/>
      <c r="K14" s="2">
        <v>2550000</v>
      </c>
      <c r="L14" s="2"/>
      <c r="M14" s="2">
        <v>97540162200</v>
      </c>
      <c r="N14" s="2"/>
      <c r="O14" s="2">
        <v>144966784725</v>
      </c>
      <c r="P14" s="2"/>
      <c r="Q14" s="2">
        <v>-47426622525</v>
      </c>
    </row>
    <row r="15" spans="1:17" x14ac:dyDescent="0.55000000000000004">
      <c r="A15" s="13" t="s">
        <v>36</v>
      </c>
      <c r="C15" s="2">
        <v>7377155</v>
      </c>
      <c r="D15" s="2"/>
      <c r="E15" s="2">
        <v>113496879378</v>
      </c>
      <c r="F15" s="2"/>
      <c r="G15" s="2">
        <v>114970864825</v>
      </c>
      <c r="H15" s="2"/>
      <c r="I15" s="2">
        <v>-1473985447</v>
      </c>
      <c r="J15" s="2"/>
      <c r="K15" s="2">
        <v>7377155</v>
      </c>
      <c r="L15" s="2"/>
      <c r="M15" s="2">
        <v>113496879378</v>
      </c>
      <c r="N15" s="2"/>
      <c r="O15" s="2">
        <v>133582670700</v>
      </c>
      <c r="P15" s="2"/>
      <c r="Q15" s="2">
        <v>-20085791322</v>
      </c>
    </row>
    <row r="16" spans="1:17" x14ac:dyDescent="0.55000000000000004">
      <c r="A16" s="13" t="s">
        <v>25</v>
      </c>
      <c r="C16" s="2">
        <v>9659425</v>
      </c>
      <c r="D16" s="2"/>
      <c r="E16" s="2">
        <v>455228516881</v>
      </c>
      <c r="F16" s="2"/>
      <c r="G16" s="2">
        <v>477024946607</v>
      </c>
      <c r="H16" s="2"/>
      <c r="I16" s="2">
        <v>-21796429726</v>
      </c>
      <c r="J16" s="2"/>
      <c r="K16" s="2">
        <v>9659425</v>
      </c>
      <c r="L16" s="2"/>
      <c r="M16" s="2">
        <v>455228516881</v>
      </c>
      <c r="N16" s="2"/>
      <c r="O16" s="2">
        <v>444281254851</v>
      </c>
      <c r="P16" s="2"/>
      <c r="Q16" s="2">
        <v>10947262030</v>
      </c>
    </row>
    <row r="17" spans="1:17" x14ac:dyDescent="0.55000000000000004">
      <c r="A17" s="13" t="s">
        <v>49</v>
      </c>
      <c r="C17" s="2">
        <v>28760545</v>
      </c>
      <c r="D17" s="2"/>
      <c r="E17" s="2">
        <v>516610815013</v>
      </c>
      <c r="F17" s="2"/>
      <c r="G17" s="2">
        <v>547487388351</v>
      </c>
      <c r="H17" s="2"/>
      <c r="I17" s="2">
        <v>-30876573338</v>
      </c>
      <c r="J17" s="2"/>
      <c r="K17" s="2">
        <v>28760545</v>
      </c>
      <c r="L17" s="2"/>
      <c r="M17" s="2">
        <v>516610815013</v>
      </c>
      <c r="N17" s="2"/>
      <c r="O17" s="2">
        <v>610259269288</v>
      </c>
      <c r="P17" s="2"/>
      <c r="Q17" s="2">
        <v>-93648454275</v>
      </c>
    </row>
    <row r="18" spans="1:17" x14ac:dyDescent="0.55000000000000004">
      <c r="A18" s="13" t="s">
        <v>19</v>
      </c>
      <c r="C18" s="2">
        <v>37429</v>
      </c>
      <c r="D18" s="2"/>
      <c r="E18" s="2">
        <v>3407985227</v>
      </c>
      <c r="F18" s="2"/>
      <c r="G18" s="2">
        <v>5167964135</v>
      </c>
      <c r="H18" s="2"/>
      <c r="I18" s="2">
        <v>-1759978908</v>
      </c>
      <c r="J18" s="2"/>
      <c r="K18" s="2">
        <v>37429</v>
      </c>
      <c r="L18" s="2"/>
      <c r="M18" s="2">
        <v>3407985227</v>
      </c>
      <c r="N18" s="2"/>
      <c r="O18" s="2">
        <v>3023190661</v>
      </c>
      <c r="P18" s="2"/>
      <c r="Q18" s="2">
        <v>384794566</v>
      </c>
    </row>
    <row r="19" spans="1:17" x14ac:dyDescent="0.55000000000000004">
      <c r="A19" s="13" t="s">
        <v>32</v>
      </c>
      <c r="C19" s="2">
        <v>14791101</v>
      </c>
      <c r="D19" s="2"/>
      <c r="E19" s="2">
        <v>171276341412</v>
      </c>
      <c r="F19" s="2"/>
      <c r="G19" s="2">
        <v>160513676641</v>
      </c>
      <c r="H19" s="2"/>
      <c r="I19" s="2">
        <v>10762664771</v>
      </c>
      <c r="J19" s="2"/>
      <c r="K19" s="2">
        <v>14791101</v>
      </c>
      <c r="L19" s="2"/>
      <c r="M19" s="2">
        <v>171276341412</v>
      </c>
      <c r="N19" s="2"/>
      <c r="O19" s="2">
        <v>241600231979</v>
      </c>
      <c r="P19" s="2"/>
      <c r="Q19" s="2">
        <v>-70323890567</v>
      </c>
    </row>
    <row r="20" spans="1:17" x14ac:dyDescent="0.55000000000000004">
      <c r="A20" s="13" t="s">
        <v>30</v>
      </c>
      <c r="C20" s="2">
        <v>2210747</v>
      </c>
      <c r="D20" s="2"/>
      <c r="E20" s="2">
        <v>55999066236</v>
      </c>
      <c r="F20" s="2"/>
      <c r="G20" s="2">
        <v>72626055293</v>
      </c>
      <c r="H20" s="2"/>
      <c r="I20" s="2">
        <v>-16626989057</v>
      </c>
      <c r="J20" s="2"/>
      <c r="K20" s="2">
        <v>2210747</v>
      </c>
      <c r="L20" s="2"/>
      <c r="M20" s="2">
        <v>55999066236</v>
      </c>
      <c r="N20" s="2"/>
      <c r="O20" s="2">
        <v>71614620561</v>
      </c>
      <c r="P20" s="2"/>
      <c r="Q20" s="2">
        <v>-15615554325</v>
      </c>
    </row>
    <row r="21" spans="1:17" x14ac:dyDescent="0.55000000000000004">
      <c r="A21" s="13" t="s">
        <v>54</v>
      </c>
      <c r="C21" s="2">
        <v>11589687</v>
      </c>
      <c r="D21" s="2"/>
      <c r="E21" s="2">
        <v>172926132718</v>
      </c>
      <c r="F21" s="2"/>
      <c r="G21" s="2">
        <v>181566676772</v>
      </c>
      <c r="H21" s="2"/>
      <c r="I21" s="2">
        <v>-8640544054</v>
      </c>
      <c r="J21" s="2"/>
      <c r="K21" s="2">
        <v>11589687</v>
      </c>
      <c r="L21" s="2"/>
      <c r="M21" s="2">
        <v>172926132718</v>
      </c>
      <c r="N21" s="2"/>
      <c r="O21" s="2">
        <v>207291975772</v>
      </c>
      <c r="P21" s="2"/>
      <c r="Q21" s="2">
        <v>-34365843054</v>
      </c>
    </row>
    <row r="22" spans="1:17" x14ac:dyDescent="0.55000000000000004">
      <c r="A22" s="13" t="s">
        <v>21</v>
      </c>
      <c r="C22" s="2">
        <v>2741383</v>
      </c>
      <c r="D22" s="2"/>
      <c r="E22" s="2">
        <v>104315747399</v>
      </c>
      <c r="F22" s="2"/>
      <c r="G22" s="2">
        <v>94447899656</v>
      </c>
      <c r="H22" s="2"/>
      <c r="I22" s="2">
        <v>9867847743</v>
      </c>
      <c r="J22" s="2"/>
      <c r="K22" s="2">
        <v>2741383</v>
      </c>
      <c r="L22" s="2"/>
      <c r="M22" s="2">
        <v>104315747399</v>
      </c>
      <c r="N22" s="2"/>
      <c r="O22" s="2">
        <v>94263519985</v>
      </c>
      <c r="P22" s="2"/>
      <c r="Q22" s="2">
        <v>10052227414</v>
      </c>
    </row>
    <row r="23" spans="1:17" x14ac:dyDescent="0.55000000000000004">
      <c r="A23" s="13" t="s">
        <v>53</v>
      </c>
      <c r="C23" s="2">
        <v>1644029</v>
      </c>
      <c r="D23" s="2"/>
      <c r="E23" s="2">
        <v>6317999008</v>
      </c>
      <c r="F23" s="2"/>
      <c r="G23" s="2">
        <v>6643214166</v>
      </c>
      <c r="H23" s="2"/>
      <c r="I23" s="2">
        <v>-325215158</v>
      </c>
      <c r="J23" s="2"/>
      <c r="K23" s="2">
        <v>1644029</v>
      </c>
      <c r="L23" s="2"/>
      <c r="M23" s="2">
        <v>6317999008</v>
      </c>
      <c r="N23" s="2"/>
      <c r="O23" s="2">
        <v>6455275758</v>
      </c>
      <c r="P23" s="2"/>
      <c r="Q23" s="2">
        <v>-137276750</v>
      </c>
    </row>
    <row r="24" spans="1:17" x14ac:dyDescent="0.55000000000000004">
      <c r="A24" s="13" t="s">
        <v>55</v>
      </c>
      <c r="C24" s="2">
        <v>18759593</v>
      </c>
      <c r="D24" s="2"/>
      <c r="E24" s="2">
        <v>405033982718</v>
      </c>
      <c r="F24" s="2"/>
      <c r="G24" s="2">
        <v>388810245841</v>
      </c>
      <c r="H24" s="2"/>
      <c r="I24" s="2">
        <v>16223736877</v>
      </c>
      <c r="J24" s="2"/>
      <c r="K24" s="2">
        <v>18759593</v>
      </c>
      <c r="L24" s="2"/>
      <c r="M24" s="2">
        <v>405033982718</v>
      </c>
      <c r="N24" s="2"/>
      <c r="O24" s="2">
        <v>712491030965</v>
      </c>
      <c r="P24" s="2"/>
      <c r="Q24" s="2">
        <v>-307457048247</v>
      </c>
    </row>
    <row r="25" spans="1:17" x14ac:dyDescent="0.55000000000000004">
      <c r="A25" s="13" t="s">
        <v>46</v>
      </c>
      <c r="C25" s="2">
        <v>10810000</v>
      </c>
      <c r="D25" s="2"/>
      <c r="E25" s="2">
        <v>691054712955</v>
      </c>
      <c r="F25" s="2"/>
      <c r="G25" s="2">
        <v>727160199435</v>
      </c>
      <c r="H25" s="2"/>
      <c r="I25" s="2">
        <v>-36105486480</v>
      </c>
      <c r="J25" s="2"/>
      <c r="K25" s="2">
        <v>10810000</v>
      </c>
      <c r="L25" s="2"/>
      <c r="M25" s="2">
        <v>691054712955</v>
      </c>
      <c r="N25" s="2"/>
      <c r="O25" s="2">
        <v>824332017446</v>
      </c>
      <c r="P25" s="2"/>
      <c r="Q25" s="2">
        <v>-133277304491</v>
      </c>
    </row>
    <row r="26" spans="1:17" x14ac:dyDescent="0.55000000000000004">
      <c r="A26" s="13" t="s">
        <v>24</v>
      </c>
      <c r="C26" s="2">
        <v>144259448</v>
      </c>
      <c r="D26" s="2"/>
      <c r="E26" s="2">
        <v>1008109763119</v>
      </c>
      <c r="F26" s="2"/>
      <c r="G26" s="2">
        <v>1049696083361</v>
      </c>
      <c r="H26" s="2"/>
      <c r="I26" s="2">
        <v>-41586320242</v>
      </c>
      <c r="J26" s="2"/>
      <c r="K26" s="2">
        <v>144259448</v>
      </c>
      <c r="L26" s="2"/>
      <c r="M26" s="2">
        <v>1008109763119</v>
      </c>
      <c r="N26" s="2"/>
      <c r="O26" s="2">
        <v>960140170737</v>
      </c>
      <c r="P26" s="2"/>
      <c r="Q26" s="2">
        <v>47969592382</v>
      </c>
    </row>
    <row r="27" spans="1:17" x14ac:dyDescent="0.55000000000000004">
      <c r="A27" s="13" t="s">
        <v>35</v>
      </c>
      <c r="C27" s="2">
        <v>3583604</v>
      </c>
      <c r="D27" s="2"/>
      <c r="E27" s="2">
        <v>33022350025</v>
      </c>
      <c r="F27" s="2"/>
      <c r="G27" s="2">
        <v>35230964590</v>
      </c>
      <c r="H27" s="2"/>
      <c r="I27" s="2">
        <v>-2208614565</v>
      </c>
      <c r="J27" s="2"/>
      <c r="K27" s="2">
        <v>3583604</v>
      </c>
      <c r="L27" s="2"/>
      <c r="M27" s="2">
        <v>33022350025</v>
      </c>
      <c r="N27" s="2"/>
      <c r="O27" s="2">
        <v>20094067344</v>
      </c>
      <c r="P27" s="2"/>
      <c r="Q27" s="2">
        <v>12928282681</v>
      </c>
    </row>
    <row r="28" spans="1:17" x14ac:dyDescent="0.55000000000000004">
      <c r="A28" s="13" t="s">
        <v>31</v>
      </c>
      <c r="C28" s="2">
        <v>7825000</v>
      </c>
      <c r="D28" s="2"/>
      <c r="E28" s="2">
        <v>74190772642</v>
      </c>
      <c r="F28" s="2"/>
      <c r="G28" s="2">
        <v>75178634681</v>
      </c>
      <c r="H28" s="2"/>
      <c r="I28" s="2">
        <v>-987862039</v>
      </c>
      <c r="J28" s="2"/>
      <c r="K28" s="2">
        <v>7825000</v>
      </c>
      <c r="L28" s="2"/>
      <c r="M28" s="2">
        <v>74190772642</v>
      </c>
      <c r="N28" s="2"/>
      <c r="O28" s="2">
        <v>80853420548</v>
      </c>
      <c r="P28" s="2"/>
      <c r="Q28" s="2">
        <v>-6662647906</v>
      </c>
    </row>
    <row r="29" spans="1:17" x14ac:dyDescent="0.55000000000000004">
      <c r="A29" s="13" t="s">
        <v>34</v>
      </c>
      <c r="C29" s="2">
        <v>10000000</v>
      </c>
      <c r="D29" s="2"/>
      <c r="E29" s="2">
        <v>70458264000</v>
      </c>
      <c r="F29" s="2"/>
      <c r="G29" s="2">
        <v>73509997500</v>
      </c>
      <c r="H29" s="2"/>
      <c r="I29" s="2">
        <v>-3051733500</v>
      </c>
      <c r="J29" s="2"/>
      <c r="K29" s="2">
        <v>10000000</v>
      </c>
      <c r="L29" s="2"/>
      <c r="M29" s="2">
        <v>70458264000</v>
      </c>
      <c r="N29" s="2"/>
      <c r="O29" s="2">
        <v>76208915637</v>
      </c>
      <c r="P29" s="2"/>
      <c r="Q29" s="2">
        <v>-5750651637</v>
      </c>
    </row>
    <row r="30" spans="1:17" x14ac:dyDescent="0.55000000000000004">
      <c r="A30" s="13" t="s">
        <v>60</v>
      </c>
      <c r="C30" s="2">
        <v>2362689</v>
      </c>
      <c r="D30" s="2"/>
      <c r="E30" s="2">
        <v>90727615547</v>
      </c>
      <c r="F30" s="2"/>
      <c r="G30" s="2">
        <v>70828203181</v>
      </c>
      <c r="H30" s="2"/>
      <c r="I30" s="2">
        <v>19899412366</v>
      </c>
      <c r="J30" s="2"/>
      <c r="K30" s="2">
        <v>2362689</v>
      </c>
      <c r="L30" s="2"/>
      <c r="M30" s="2">
        <v>90727615547</v>
      </c>
      <c r="N30" s="2"/>
      <c r="O30" s="2">
        <v>70828203181</v>
      </c>
      <c r="P30" s="2"/>
      <c r="Q30" s="2">
        <v>19899412366</v>
      </c>
    </row>
    <row r="31" spans="1:17" x14ac:dyDescent="0.55000000000000004">
      <c r="A31" s="13" t="s">
        <v>59</v>
      </c>
      <c r="C31" s="2">
        <v>2461134</v>
      </c>
      <c r="D31" s="2"/>
      <c r="E31" s="2">
        <v>7721123237</v>
      </c>
      <c r="F31" s="2"/>
      <c r="G31" s="2">
        <v>5419519448</v>
      </c>
      <c r="H31" s="2"/>
      <c r="I31" s="2">
        <v>2301603789</v>
      </c>
      <c r="J31" s="2"/>
      <c r="K31" s="2">
        <v>2461134</v>
      </c>
      <c r="L31" s="2"/>
      <c r="M31" s="2">
        <v>7721123237</v>
      </c>
      <c r="N31" s="2"/>
      <c r="O31" s="2">
        <v>5419519448</v>
      </c>
      <c r="P31" s="2"/>
      <c r="Q31" s="2">
        <v>2301603789</v>
      </c>
    </row>
    <row r="32" spans="1:17" x14ac:dyDescent="0.55000000000000004">
      <c r="A32" s="13" t="s">
        <v>58</v>
      </c>
      <c r="C32" s="2">
        <v>14766805</v>
      </c>
      <c r="D32" s="2"/>
      <c r="E32" s="2">
        <v>49981799247</v>
      </c>
      <c r="F32" s="2"/>
      <c r="G32" s="2">
        <v>44193720695</v>
      </c>
      <c r="H32" s="2"/>
      <c r="I32" s="2">
        <v>5788078552</v>
      </c>
      <c r="J32" s="2"/>
      <c r="K32" s="2">
        <v>14766805</v>
      </c>
      <c r="L32" s="2"/>
      <c r="M32" s="2">
        <v>49981799247</v>
      </c>
      <c r="N32" s="2"/>
      <c r="O32" s="2">
        <v>44193720695</v>
      </c>
      <c r="P32" s="2"/>
      <c r="Q32" s="2">
        <v>5788078552</v>
      </c>
    </row>
    <row r="33" spans="1:17" x14ac:dyDescent="0.55000000000000004">
      <c r="A33" s="13" t="s">
        <v>39</v>
      </c>
      <c r="C33" s="2">
        <v>12780811</v>
      </c>
      <c r="D33" s="2"/>
      <c r="E33" s="2">
        <v>164018518403</v>
      </c>
      <c r="F33" s="2"/>
      <c r="G33" s="2">
        <v>178247855398</v>
      </c>
      <c r="H33" s="2"/>
      <c r="I33" s="2">
        <v>-14229336995</v>
      </c>
      <c r="J33" s="2"/>
      <c r="K33" s="2">
        <v>12780811</v>
      </c>
      <c r="L33" s="2"/>
      <c r="M33" s="2">
        <v>164018518403</v>
      </c>
      <c r="N33" s="2"/>
      <c r="O33" s="2">
        <v>221551469613</v>
      </c>
      <c r="P33" s="2"/>
      <c r="Q33" s="2">
        <v>-57532951210</v>
      </c>
    </row>
    <row r="34" spans="1:17" x14ac:dyDescent="0.55000000000000004">
      <c r="A34" s="13" t="s">
        <v>45</v>
      </c>
      <c r="C34" s="2">
        <v>4194395</v>
      </c>
      <c r="D34" s="2"/>
      <c r="E34" s="2">
        <v>104986457646</v>
      </c>
      <c r="F34" s="2"/>
      <c r="G34" s="2">
        <v>139473616107</v>
      </c>
      <c r="H34" s="2"/>
      <c r="I34" s="2">
        <v>-34487158461</v>
      </c>
      <c r="J34" s="2"/>
      <c r="K34" s="2">
        <v>4194395</v>
      </c>
      <c r="L34" s="2"/>
      <c r="M34" s="2">
        <v>104986457646</v>
      </c>
      <c r="N34" s="2"/>
      <c r="O34" s="2">
        <v>111949419709</v>
      </c>
      <c r="P34" s="2"/>
      <c r="Q34" s="2">
        <v>-6962962063</v>
      </c>
    </row>
    <row r="35" spans="1:17" x14ac:dyDescent="0.55000000000000004">
      <c r="A35" s="13" t="s">
        <v>37</v>
      </c>
      <c r="C35" s="2">
        <v>54555603</v>
      </c>
      <c r="D35" s="2"/>
      <c r="E35" s="2">
        <v>315624403483</v>
      </c>
      <c r="F35" s="2"/>
      <c r="G35" s="2">
        <v>298270484391</v>
      </c>
      <c r="H35" s="2"/>
      <c r="I35" s="2">
        <v>17353919092</v>
      </c>
      <c r="J35" s="2"/>
      <c r="K35" s="2">
        <v>54555603</v>
      </c>
      <c r="L35" s="2"/>
      <c r="M35" s="2">
        <v>315624403483</v>
      </c>
      <c r="N35" s="2"/>
      <c r="O35" s="2">
        <v>381193957579</v>
      </c>
      <c r="P35" s="2"/>
      <c r="Q35" s="2">
        <v>-65569554096</v>
      </c>
    </row>
    <row r="36" spans="1:17" x14ac:dyDescent="0.55000000000000004">
      <c r="A36" s="13" t="s">
        <v>40</v>
      </c>
      <c r="C36" s="2">
        <v>21052995</v>
      </c>
      <c r="D36" s="2"/>
      <c r="E36" s="2">
        <v>276036754475</v>
      </c>
      <c r="F36" s="2"/>
      <c r="G36" s="2">
        <v>290058333361</v>
      </c>
      <c r="H36" s="2"/>
      <c r="I36" s="2">
        <v>-14021578886</v>
      </c>
      <c r="J36" s="2"/>
      <c r="K36" s="2">
        <v>21052995</v>
      </c>
      <c r="L36" s="2"/>
      <c r="M36" s="2">
        <v>276036754475</v>
      </c>
      <c r="N36" s="2"/>
      <c r="O36" s="2">
        <v>354306463478</v>
      </c>
      <c r="P36" s="2"/>
      <c r="Q36" s="2">
        <v>-78269709003</v>
      </c>
    </row>
    <row r="37" spans="1:17" x14ac:dyDescent="0.55000000000000004">
      <c r="A37" s="13" t="s">
        <v>41</v>
      </c>
      <c r="C37" s="2">
        <v>19049139</v>
      </c>
      <c r="D37" s="2"/>
      <c r="E37" s="2">
        <v>204885319460</v>
      </c>
      <c r="F37" s="2"/>
      <c r="G37" s="2">
        <v>180079425884</v>
      </c>
      <c r="H37" s="2"/>
      <c r="I37" s="2">
        <v>24805893576</v>
      </c>
      <c r="J37" s="2"/>
      <c r="K37" s="2">
        <v>19049139</v>
      </c>
      <c r="L37" s="2"/>
      <c r="M37" s="2">
        <v>204885319460</v>
      </c>
      <c r="N37" s="2"/>
      <c r="O37" s="2">
        <v>236167760116</v>
      </c>
      <c r="P37" s="2"/>
      <c r="Q37" s="2">
        <v>-31282440656</v>
      </c>
    </row>
    <row r="38" spans="1:17" x14ac:dyDescent="0.55000000000000004">
      <c r="A38" s="13" t="s">
        <v>42</v>
      </c>
      <c r="C38" s="2">
        <v>16616872</v>
      </c>
      <c r="D38" s="2"/>
      <c r="E38" s="2">
        <v>371489856244</v>
      </c>
      <c r="F38" s="2"/>
      <c r="G38" s="2">
        <v>383930178409</v>
      </c>
      <c r="H38" s="2"/>
      <c r="I38" s="2">
        <v>-12440322165</v>
      </c>
      <c r="J38" s="2"/>
      <c r="K38" s="2">
        <v>16616872</v>
      </c>
      <c r="L38" s="2"/>
      <c r="M38" s="2">
        <v>371489856244</v>
      </c>
      <c r="N38" s="2"/>
      <c r="O38" s="2">
        <v>214698324807</v>
      </c>
      <c r="P38" s="2"/>
      <c r="Q38" s="2">
        <v>156791531437</v>
      </c>
    </row>
    <row r="39" spans="1:17" x14ac:dyDescent="0.55000000000000004">
      <c r="A39" s="13" t="s">
        <v>57</v>
      </c>
      <c r="C39" s="2">
        <v>23951086</v>
      </c>
      <c r="D39" s="2"/>
      <c r="E39" s="2">
        <v>274750979021</v>
      </c>
      <c r="F39" s="2"/>
      <c r="G39" s="2">
        <v>270695641645</v>
      </c>
      <c r="H39" s="2"/>
      <c r="I39" s="2">
        <v>4055337376</v>
      </c>
      <c r="J39" s="2"/>
      <c r="K39" s="2">
        <v>23951086</v>
      </c>
      <c r="L39" s="2"/>
      <c r="M39" s="2">
        <v>274750979021</v>
      </c>
      <c r="N39" s="2"/>
      <c r="O39" s="2">
        <v>407877359775</v>
      </c>
      <c r="P39" s="2"/>
      <c r="Q39" s="2">
        <v>-133126380754</v>
      </c>
    </row>
    <row r="40" spans="1:17" x14ac:dyDescent="0.55000000000000004">
      <c r="A40" s="13" t="s">
        <v>26</v>
      </c>
      <c r="C40" s="2">
        <v>72588956</v>
      </c>
      <c r="D40" s="2"/>
      <c r="E40" s="2">
        <v>580142695762</v>
      </c>
      <c r="F40" s="2"/>
      <c r="G40" s="2">
        <v>588801541968</v>
      </c>
      <c r="H40" s="2"/>
      <c r="I40" s="2">
        <v>-8658846206</v>
      </c>
      <c r="J40" s="2"/>
      <c r="K40" s="2">
        <v>72588956</v>
      </c>
      <c r="L40" s="2"/>
      <c r="M40" s="2">
        <v>580142695762</v>
      </c>
      <c r="N40" s="2"/>
      <c r="O40" s="2">
        <v>822780798796</v>
      </c>
      <c r="P40" s="2"/>
      <c r="Q40" s="2">
        <v>-242638103034</v>
      </c>
    </row>
    <row r="41" spans="1:17" x14ac:dyDescent="0.55000000000000004">
      <c r="A41" s="13" t="s">
        <v>52</v>
      </c>
      <c r="C41" s="2">
        <v>30435496</v>
      </c>
      <c r="D41" s="2"/>
      <c r="E41" s="2">
        <v>227815668134</v>
      </c>
      <c r="F41" s="2"/>
      <c r="G41" s="2">
        <v>304359312275</v>
      </c>
      <c r="H41" s="2"/>
      <c r="I41" s="2">
        <v>-76543644141</v>
      </c>
      <c r="J41" s="2"/>
      <c r="K41" s="2">
        <v>30435496</v>
      </c>
      <c r="L41" s="2"/>
      <c r="M41" s="2">
        <v>227815668134</v>
      </c>
      <c r="N41" s="2"/>
      <c r="O41" s="2">
        <v>358479546146</v>
      </c>
      <c r="P41" s="2"/>
      <c r="Q41" s="2">
        <v>-130663878012</v>
      </c>
    </row>
    <row r="42" spans="1:17" x14ac:dyDescent="0.55000000000000004">
      <c r="A42" s="13" t="s">
        <v>44</v>
      </c>
      <c r="C42" s="2">
        <v>2889956</v>
      </c>
      <c r="D42" s="2"/>
      <c r="E42" s="2">
        <v>67998247231</v>
      </c>
      <c r="F42" s="2"/>
      <c r="G42" s="2">
        <v>69578265650</v>
      </c>
      <c r="H42" s="2"/>
      <c r="I42" s="2">
        <v>-1580018419</v>
      </c>
      <c r="J42" s="2"/>
      <c r="K42" s="2">
        <v>2889956</v>
      </c>
      <c r="L42" s="2"/>
      <c r="M42" s="2">
        <v>67998247253</v>
      </c>
      <c r="N42" s="2"/>
      <c r="O42" s="2">
        <v>82333323427</v>
      </c>
      <c r="P42" s="2"/>
      <c r="Q42" s="2">
        <v>-14335076174</v>
      </c>
    </row>
    <row r="43" spans="1:17" x14ac:dyDescent="0.55000000000000004">
      <c r="A43" s="13" t="s">
        <v>16</v>
      </c>
      <c r="C43" s="2">
        <v>17299800</v>
      </c>
      <c r="D43" s="2"/>
      <c r="E43" s="2">
        <v>545656564208</v>
      </c>
      <c r="F43" s="2"/>
      <c r="G43" s="2">
        <v>718829006742</v>
      </c>
      <c r="H43" s="2"/>
      <c r="I43" s="2">
        <v>-173172442534</v>
      </c>
      <c r="J43" s="2"/>
      <c r="K43" s="2">
        <v>17299800</v>
      </c>
      <c r="L43" s="2"/>
      <c r="M43" s="2">
        <v>545656564209</v>
      </c>
      <c r="N43" s="2"/>
      <c r="O43" s="2">
        <v>951711728723</v>
      </c>
      <c r="P43" s="2"/>
      <c r="Q43" s="2">
        <v>-406055164514</v>
      </c>
    </row>
    <row r="44" spans="1:17" x14ac:dyDescent="0.55000000000000004">
      <c r="A44" s="13" t="s">
        <v>29</v>
      </c>
      <c r="C44" s="2">
        <v>4612762</v>
      </c>
      <c r="D44" s="2"/>
      <c r="E44" s="2">
        <v>422215903366</v>
      </c>
      <c r="F44" s="2"/>
      <c r="G44" s="2">
        <v>440144489184</v>
      </c>
      <c r="H44" s="2"/>
      <c r="I44" s="2">
        <v>-17928585818</v>
      </c>
      <c r="J44" s="2"/>
      <c r="K44" s="2">
        <v>4612762</v>
      </c>
      <c r="L44" s="2"/>
      <c r="M44" s="2">
        <v>422215903366</v>
      </c>
      <c r="N44" s="2"/>
      <c r="O44" s="2">
        <v>557299314673</v>
      </c>
      <c r="P44" s="2"/>
      <c r="Q44" s="2">
        <v>-135083411307</v>
      </c>
    </row>
    <row r="45" spans="1:17" x14ac:dyDescent="0.55000000000000004">
      <c r="A45" s="13" t="s">
        <v>18</v>
      </c>
      <c r="C45" s="2">
        <v>30825120</v>
      </c>
      <c r="D45" s="2"/>
      <c r="E45" s="2">
        <v>839582868686</v>
      </c>
      <c r="F45" s="2"/>
      <c r="G45" s="2">
        <v>744899983130</v>
      </c>
      <c r="H45" s="2"/>
      <c r="I45" s="2">
        <v>94682885556</v>
      </c>
      <c r="J45" s="2"/>
      <c r="K45" s="2">
        <v>30825120</v>
      </c>
      <c r="L45" s="2"/>
      <c r="M45" s="2">
        <v>839582868686</v>
      </c>
      <c r="N45" s="2"/>
      <c r="O45" s="2">
        <v>1155111428947</v>
      </c>
      <c r="P45" s="2"/>
      <c r="Q45" s="2">
        <v>-315528560261</v>
      </c>
    </row>
    <row r="46" spans="1:17" x14ac:dyDescent="0.55000000000000004">
      <c r="A46" s="13" t="s">
        <v>56</v>
      </c>
      <c r="C46" s="2">
        <v>410548</v>
      </c>
      <c r="D46" s="2"/>
      <c r="E46" s="2">
        <v>6676601738</v>
      </c>
      <c r="F46" s="2"/>
      <c r="G46" s="2">
        <v>4556227729</v>
      </c>
      <c r="H46" s="2"/>
      <c r="I46" s="2">
        <v>2120374009</v>
      </c>
      <c r="J46" s="2"/>
      <c r="K46" s="2">
        <v>410548</v>
      </c>
      <c r="L46" s="2"/>
      <c r="M46" s="2">
        <v>6676601716</v>
      </c>
      <c r="N46" s="2"/>
      <c r="O46" s="2">
        <v>7292372520</v>
      </c>
      <c r="P46" s="2"/>
      <c r="Q46" s="2">
        <v>-615770804</v>
      </c>
    </row>
    <row r="47" spans="1:17" x14ac:dyDescent="0.55000000000000004">
      <c r="A47" s="13" t="s">
        <v>48</v>
      </c>
      <c r="C47" s="2">
        <v>139279052</v>
      </c>
      <c r="D47" s="2"/>
      <c r="E47" s="2">
        <v>1395579443737</v>
      </c>
      <c r="F47" s="2"/>
      <c r="G47" s="2">
        <v>1228550690966</v>
      </c>
      <c r="H47" s="2"/>
      <c r="I47" s="2">
        <v>167028752771</v>
      </c>
      <c r="J47" s="2"/>
      <c r="K47" s="2">
        <v>139279052</v>
      </c>
      <c r="L47" s="2"/>
      <c r="M47" s="2">
        <v>1395579443737</v>
      </c>
      <c r="N47" s="2"/>
      <c r="O47" s="2">
        <v>1782836364250</v>
      </c>
      <c r="P47" s="2"/>
      <c r="Q47" s="2">
        <v>-387256920513</v>
      </c>
    </row>
    <row r="48" spans="1:17" x14ac:dyDescent="0.55000000000000004">
      <c r="A48" s="13" t="s">
        <v>47</v>
      </c>
      <c r="C48" s="2">
        <v>23754905</v>
      </c>
      <c r="D48" s="2"/>
      <c r="E48" s="2">
        <v>360579111823</v>
      </c>
      <c r="F48" s="2"/>
      <c r="G48" s="2">
        <v>349480737065</v>
      </c>
      <c r="H48" s="2"/>
      <c r="I48" s="2">
        <v>11098374758</v>
      </c>
      <c r="J48" s="2"/>
      <c r="K48" s="2">
        <v>23754905</v>
      </c>
      <c r="L48" s="2"/>
      <c r="M48" s="2">
        <v>360579111823</v>
      </c>
      <c r="N48" s="2"/>
      <c r="O48" s="2">
        <v>370084368570</v>
      </c>
      <c r="P48" s="2"/>
      <c r="Q48" s="2">
        <v>-9505256747</v>
      </c>
    </row>
    <row r="49" spans="1:17" x14ac:dyDescent="0.55000000000000004">
      <c r="A49" s="13" t="s">
        <v>15</v>
      </c>
      <c r="C49" s="2">
        <v>144236996</v>
      </c>
      <c r="D49" s="2"/>
      <c r="E49" s="2">
        <v>559750780051</v>
      </c>
      <c r="F49" s="2"/>
      <c r="G49" s="2">
        <v>695817247845</v>
      </c>
      <c r="H49" s="2"/>
      <c r="I49" s="2">
        <v>-136066467794</v>
      </c>
      <c r="J49" s="2"/>
      <c r="K49" s="2">
        <v>144236996</v>
      </c>
      <c r="L49" s="2"/>
      <c r="M49" s="2">
        <v>559750780051</v>
      </c>
      <c r="N49" s="2"/>
      <c r="O49" s="2">
        <v>787149535170</v>
      </c>
      <c r="P49" s="2"/>
      <c r="Q49" s="2">
        <v>-227398755119</v>
      </c>
    </row>
    <row r="50" spans="1:17" x14ac:dyDescent="0.55000000000000004">
      <c r="A50" s="13" t="s">
        <v>38</v>
      </c>
      <c r="C50" s="2">
        <v>0</v>
      </c>
      <c r="D50" s="2"/>
      <c r="E50" s="2">
        <v>0</v>
      </c>
      <c r="F50" s="2"/>
      <c r="G50" s="2">
        <v>0</v>
      </c>
      <c r="H50" s="2"/>
      <c r="I50" s="2">
        <v>0</v>
      </c>
      <c r="J50" s="2"/>
      <c r="K50" s="2">
        <v>124463271</v>
      </c>
      <c r="L50" s="2"/>
      <c r="M50" s="2">
        <v>780690328731</v>
      </c>
      <c r="N50" s="2"/>
      <c r="O50" s="2">
        <v>1186906821386</v>
      </c>
      <c r="P50" s="2"/>
      <c r="Q50" s="2">
        <v>-406216492655</v>
      </c>
    </row>
    <row r="51" spans="1:17" x14ac:dyDescent="0.55000000000000004">
      <c r="A51" s="13" t="s">
        <v>28</v>
      </c>
      <c r="C51" s="2">
        <v>0</v>
      </c>
      <c r="D51" s="2"/>
      <c r="E51" s="2">
        <v>0</v>
      </c>
      <c r="F51" s="2"/>
      <c r="G51" s="2">
        <v>992785590</v>
      </c>
      <c r="H51" s="2"/>
      <c r="I51" s="2">
        <v>-992785590</v>
      </c>
      <c r="J51" s="2"/>
      <c r="K51" s="2">
        <v>0</v>
      </c>
      <c r="L51" s="2"/>
      <c r="M51" s="2">
        <v>0</v>
      </c>
      <c r="N51" s="2"/>
      <c r="O51" s="2">
        <v>0</v>
      </c>
      <c r="P51" s="2"/>
      <c r="Q51" s="2">
        <v>0</v>
      </c>
    </row>
    <row r="52" spans="1:17" x14ac:dyDescent="0.55000000000000004">
      <c r="A52" s="13" t="s">
        <v>23</v>
      </c>
      <c r="C52" s="2">
        <v>0</v>
      </c>
      <c r="D52" s="2"/>
      <c r="E52" s="2">
        <v>0</v>
      </c>
      <c r="F52" s="2"/>
      <c r="G52" s="2">
        <v>-36370826523</v>
      </c>
      <c r="H52" s="2"/>
      <c r="I52" s="2">
        <v>36370826523</v>
      </c>
      <c r="J52" s="2"/>
      <c r="K52" s="2">
        <v>0</v>
      </c>
      <c r="L52" s="2"/>
      <c r="M52" s="2">
        <v>0</v>
      </c>
      <c r="N52" s="2"/>
      <c r="O52" s="2">
        <v>0</v>
      </c>
      <c r="P52" s="2"/>
      <c r="Q52" s="2">
        <v>0</v>
      </c>
    </row>
    <row r="53" spans="1:17" x14ac:dyDescent="0.55000000000000004">
      <c r="A53" s="13" t="s">
        <v>50</v>
      </c>
      <c r="C53" s="2">
        <v>0</v>
      </c>
      <c r="D53" s="2"/>
      <c r="E53" s="2">
        <v>0</v>
      </c>
      <c r="F53" s="2"/>
      <c r="G53" s="2">
        <v>313878057</v>
      </c>
      <c r="H53" s="2"/>
      <c r="I53" s="2">
        <v>-313878057</v>
      </c>
      <c r="J53" s="2"/>
      <c r="K53" s="2">
        <v>0</v>
      </c>
      <c r="L53" s="2"/>
      <c r="M53" s="2">
        <v>0</v>
      </c>
      <c r="N53" s="2"/>
      <c r="O53" s="2">
        <v>0</v>
      </c>
      <c r="P53" s="2"/>
      <c r="Q53" s="2">
        <v>0</v>
      </c>
    </row>
    <row r="54" spans="1:17" x14ac:dyDescent="0.55000000000000004">
      <c r="A54" s="13" t="s">
        <v>81</v>
      </c>
      <c r="C54" s="2">
        <v>1308</v>
      </c>
      <c r="D54" s="2"/>
      <c r="E54" s="2">
        <v>1272836500</v>
      </c>
      <c r="F54" s="2"/>
      <c r="G54" s="2">
        <v>1248733122</v>
      </c>
      <c r="H54" s="2"/>
      <c r="I54" s="2">
        <v>24103378</v>
      </c>
      <c r="J54" s="2"/>
      <c r="K54" s="2">
        <v>1308</v>
      </c>
      <c r="L54" s="2"/>
      <c r="M54" s="2">
        <v>1272836500</v>
      </c>
      <c r="N54" s="2"/>
      <c r="O54" s="2">
        <v>1127496272</v>
      </c>
      <c r="P54" s="2"/>
      <c r="Q54" s="2">
        <v>145340228</v>
      </c>
    </row>
    <row r="55" spans="1:17" x14ac:dyDescent="0.55000000000000004">
      <c r="A55" s="13" t="s">
        <v>102</v>
      </c>
      <c r="C55" s="2">
        <v>22020</v>
      </c>
      <c r="D55" s="2"/>
      <c r="E55" s="2">
        <v>20328481794</v>
      </c>
      <c r="F55" s="2"/>
      <c r="G55" s="2">
        <v>19923827551</v>
      </c>
      <c r="H55" s="2"/>
      <c r="I55" s="2">
        <v>404654243</v>
      </c>
      <c r="J55" s="2"/>
      <c r="K55" s="2">
        <v>22020</v>
      </c>
      <c r="L55" s="2"/>
      <c r="M55" s="2">
        <v>20328481794</v>
      </c>
      <c r="N55" s="2"/>
      <c r="O55" s="2">
        <v>19569376301</v>
      </c>
      <c r="P55" s="2"/>
      <c r="Q55" s="2">
        <v>759105493</v>
      </c>
    </row>
    <row r="56" spans="1:17" x14ac:dyDescent="0.55000000000000004">
      <c r="A56" s="13" t="s">
        <v>90</v>
      </c>
      <c r="C56" s="2">
        <v>2858</v>
      </c>
      <c r="D56" s="2"/>
      <c r="E56" s="2">
        <v>2769723000</v>
      </c>
      <c r="F56" s="2"/>
      <c r="G56" s="2">
        <v>2677677790</v>
      </c>
      <c r="H56" s="2"/>
      <c r="I56" s="2">
        <v>92045210</v>
      </c>
      <c r="J56" s="2"/>
      <c r="K56" s="2">
        <v>2858</v>
      </c>
      <c r="L56" s="2"/>
      <c r="M56" s="2">
        <v>2769723000</v>
      </c>
      <c r="N56" s="2"/>
      <c r="O56" s="2">
        <v>2482870203</v>
      </c>
      <c r="P56" s="2"/>
      <c r="Q56" s="2">
        <v>286852797</v>
      </c>
    </row>
    <row r="57" spans="1:17" x14ac:dyDescent="0.55000000000000004">
      <c r="A57" s="13" t="s">
        <v>99</v>
      </c>
      <c r="C57" s="2">
        <v>135853</v>
      </c>
      <c r="D57" s="2"/>
      <c r="E57" s="2">
        <v>127088092263</v>
      </c>
      <c r="F57" s="2"/>
      <c r="G57" s="2">
        <v>124526097423</v>
      </c>
      <c r="H57" s="2"/>
      <c r="I57" s="2">
        <v>2561994840</v>
      </c>
      <c r="J57" s="2"/>
      <c r="K57" s="2">
        <v>135853</v>
      </c>
      <c r="L57" s="2"/>
      <c r="M57" s="2">
        <v>127088092263</v>
      </c>
      <c r="N57" s="2"/>
      <c r="O57" s="2">
        <v>114521184397</v>
      </c>
      <c r="P57" s="2"/>
      <c r="Q57" s="2">
        <v>12566907866</v>
      </c>
    </row>
    <row r="58" spans="1:17" x14ac:dyDescent="0.55000000000000004">
      <c r="A58" s="13" t="s">
        <v>87</v>
      </c>
      <c r="C58" s="2">
        <v>34851</v>
      </c>
      <c r="D58" s="2"/>
      <c r="E58" s="2">
        <v>28496225879</v>
      </c>
      <c r="F58" s="2"/>
      <c r="G58" s="2">
        <v>27992302070</v>
      </c>
      <c r="H58" s="2"/>
      <c r="I58" s="2">
        <v>503923809</v>
      </c>
      <c r="J58" s="2"/>
      <c r="K58" s="2">
        <v>34851</v>
      </c>
      <c r="L58" s="2"/>
      <c r="M58" s="2">
        <v>28496225879</v>
      </c>
      <c r="N58" s="2"/>
      <c r="O58" s="2">
        <v>25623710958</v>
      </c>
      <c r="P58" s="2"/>
      <c r="Q58" s="2">
        <v>2872514921</v>
      </c>
    </row>
    <row r="59" spans="1:17" x14ac:dyDescent="0.55000000000000004">
      <c r="A59" s="13" t="s">
        <v>75</v>
      </c>
      <c r="C59" s="2">
        <v>20000</v>
      </c>
      <c r="D59" s="2"/>
      <c r="E59" s="2">
        <v>18006215781</v>
      </c>
      <c r="F59" s="2"/>
      <c r="G59" s="2">
        <v>17597549865</v>
      </c>
      <c r="H59" s="2"/>
      <c r="I59" s="2">
        <v>408665916</v>
      </c>
      <c r="J59" s="2"/>
      <c r="K59" s="2">
        <v>20000</v>
      </c>
      <c r="L59" s="2"/>
      <c r="M59" s="2">
        <v>18006215781</v>
      </c>
      <c r="N59" s="2"/>
      <c r="O59" s="2">
        <v>17416002743</v>
      </c>
      <c r="P59" s="2"/>
      <c r="Q59" s="2">
        <v>590213038</v>
      </c>
    </row>
    <row r="60" spans="1:17" x14ac:dyDescent="0.55000000000000004">
      <c r="A60" s="13" t="s">
        <v>114</v>
      </c>
      <c r="C60" s="2">
        <v>82730</v>
      </c>
      <c r="D60" s="2"/>
      <c r="E60" s="2">
        <v>77752270306</v>
      </c>
      <c r="F60" s="2"/>
      <c r="G60" s="2">
        <v>76266460668</v>
      </c>
      <c r="H60" s="2"/>
      <c r="I60" s="2">
        <v>1485809638</v>
      </c>
      <c r="J60" s="2"/>
      <c r="K60" s="2">
        <v>82730</v>
      </c>
      <c r="L60" s="2"/>
      <c r="M60" s="2">
        <v>77752270306</v>
      </c>
      <c r="N60" s="2"/>
      <c r="O60" s="2">
        <v>70147292032</v>
      </c>
      <c r="P60" s="2"/>
      <c r="Q60" s="2">
        <v>7604978274</v>
      </c>
    </row>
    <row r="61" spans="1:17" x14ac:dyDescent="0.55000000000000004">
      <c r="A61" s="13" t="s">
        <v>108</v>
      </c>
      <c r="C61" s="2">
        <v>28391</v>
      </c>
      <c r="D61" s="2"/>
      <c r="E61" s="2">
        <v>28101229171</v>
      </c>
      <c r="F61" s="2"/>
      <c r="G61" s="2">
        <v>27534193349</v>
      </c>
      <c r="H61" s="2"/>
      <c r="I61" s="2">
        <v>567035822</v>
      </c>
      <c r="J61" s="2"/>
      <c r="K61" s="2">
        <v>28391</v>
      </c>
      <c r="L61" s="2"/>
      <c r="M61" s="2">
        <v>28101229171</v>
      </c>
      <c r="N61" s="2"/>
      <c r="O61" s="2">
        <v>24830560217</v>
      </c>
      <c r="P61" s="2"/>
      <c r="Q61" s="2">
        <v>3270668954</v>
      </c>
    </row>
    <row r="62" spans="1:17" x14ac:dyDescent="0.55000000000000004">
      <c r="A62" s="13" t="s">
        <v>120</v>
      </c>
      <c r="C62" s="2">
        <v>100332</v>
      </c>
      <c r="D62" s="2"/>
      <c r="E62" s="2">
        <v>91543377994</v>
      </c>
      <c r="F62" s="2"/>
      <c r="G62" s="2">
        <v>89475408702</v>
      </c>
      <c r="H62" s="2"/>
      <c r="I62" s="2">
        <v>2067969292</v>
      </c>
      <c r="J62" s="2"/>
      <c r="K62" s="2">
        <v>100332</v>
      </c>
      <c r="L62" s="2"/>
      <c r="M62" s="2">
        <v>91543377994</v>
      </c>
      <c r="N62" s="2"/>
      <c r="O62" s="2">
        <v>83813841303</v>
      </c>
      <c r="P62" s="2"/>
      <c r="Q62" s="2">
        <v>7729536691</v>
      </c>
    </row>
    <row r="63" spans="1:17" x14ac:dyDescent="0.55000000000000004">
      <c r="A63" s="13" t="s">
        <v>111</v>
      </c>
      <c r="C63" s="2">
        <v>50769</v>
      </c>
      <c r="D63" s="2"/>
      <c r="E63" s="2">
        <v>49483696794</v>
      </c>
      <c r="F63" s="2"/>
      <c r="G63" s="2">
        <v>48517179478</v>
      </c>
      <c r="H63" s="2"/>
      <c r="I63" s="2">
        <v>966517316</v>
      </c>
      <c r="J63" s="2"/>
      <c r="K63" s="2">
        <v>50769</v>
      </c>
      <c r="L63" s="2"/>
      <c r="M63" s="2">
        <v>49483696794</v>
      </c>
      <c r="N63" s="2"/>
      <c r="O63" s="2">
        <v>44163554621</v>
      </c>
      <c r="P63" s="2"/>
      <c r="Q63" s="2">
        <v>5320142173</v>
      </c>
    </row>
    <row r="64" spans="1:17" x14ac:dyDescent="0.55000000000000004">
      <c r="A64" s="13" t="s">
        <v>105</v>
      </c>
      <c r="C64" s="2">
        <v>69371</v>
      </c>
      <c r="D64" s="2"/>
      <c r="E64" s="2">
        <v>68526888330</v>
      </c>
      <c r="F64" s="2"/>
      <c r="G64" s="2">
        <v>67277812427</v>
      </c>
      <c r="H64" s="2"/>
      <c r="I64" s="2">
        <v>1249075903</v>
      </c>
      <c r="J64" s="2"/>
      <c r="K64" s="2">
        <v>69371</v>
      </c>
      <c r="L64" s="2"/>
      <c r="M64" s="2">
        <v>68526888330</v>
      </c>
      <c r="N64" s="2"/>
      <c r="O64" s="2">
        <v>61311549034</v>
      </c>
      <c r="P64" s="2"/>
      <c r="Q64" s="2">
        <v>7215339296</v>
      </c>
    </row>
    <row r="65" spans="1:17" x14ac:dyDescent="0.55000000000000004">
      <c r="A65" s="13" t="s">
        <v>84</v>
      </c>
      <c r="C65" s="2">
        <v>89598</v>
      </c>
      <c r="D65" s="2"/>
      <c r="E65" s="2">
        <v>75243124635</v>
      </c>
      <c r="F65" s="2"/>
      <c r="G65" s="2">
        <v>79283817487</v>
      </c>
      <c r="H65" s="2"/>
      <c r="I65" s="2">
        <v>-4040692852</v>
      </c>
      <c r="J65" s="2"/>
      <c r="K65" s="2">
        <v>89598</v>
      </c>
      <c r="L65" s="2"/>
      <c r="M65" s="2">
        <v>75243124635</v>
      </c>
      <c r="N65" s="2"/>
      <c r="O65" s="2">
        <v>67771980165</v>
      </c>
      <c r="P65" s="2"/>
      <c r="Q65" s="2">
        <v>7471144470</v>
      </c>
    </row>
    <row r="66" spans="1:17" x14ac:dyDescent="0.55000000000000004">
      <c r="A66" s="13" t="s">
        <v>117</v>
      </c>
      <c r="C66" s="2">
        <v>104664</v>
      </c>
      <c r="D66" s="2"/>
      <c r="E66" s="2">
        <v>96880368449</v>
      </c>
      <c r="F66" s="2"/>
      <c r="G66" s="2">
        <v>95200815724</v>
      </c>
      <c r="H66" s="2"/>
      <c r="I66" s="2">
        <v>1679552725</v>
      </c>
      <c r="J66" s="2"/>
      <c r="K66" s="2">
        <v>104664</v>
      </c>
      <c r="L66" s="2"/>
      <c r="M66" s="2">
        <v>96880368449</v>
      </c>
      <c r="N66" s="2"/>
      <c r="O66" s="2">
        <v>87006314799</v>
      </c>
      <c r="P66" s="2"/>
      <c r="Q66" s="2">
        <v>9874053650</v>
      </c>
    </row>
    <row r="67" spans="1:17" x14ac:dyDescent="0.55000000000000004">
      <c r="A67" s="13" t="s">
        <v>78</v>
      </c>
      <c r="C67" s="2">
        <v>145361</v>
      </c>
      <c r="D67" s="2"/>
      <c r="E67" s="2">
        <v>128784815006</v>
      </c>
      <c r="F67" s="2"/>
      <c r="G67" s="2">
        <v>131605979966</v>
      </c>
      <c r="H67" s="2"/>
      <c r="I67" s="2">
        <v>-2821164960</v>
      </c>
      <c r="J67" s="2"/>
      <c r="K67" s="2">
        <v>145361</v>
      </c>
      <c r="L67" s="2"/>
      <c r="M67" s="2">
        <v>128784815017</v>
      </c>
      <c r="N67" s="2"/>
      <c r="O67" s="2">
        <v>121564095615</v>
      </c>
      <c r="P67" s="2"/>
      <c r="Q67" s="2">
        <v>7220719402</v>
      </c>
    </row>
    <row r="68" spans="1:17" x14ac:dyDescent="0.55000000000000004">
      <c r="A68" s="13" t="s">
        <v>71</v>
      </c>
      <c r="C68" s="2">
        <v>130923</v>
      </c>
      <c r="D68" s="2"/>
      <c r="E68" s="2">
        <v>117806725210</v>
      </c>
      <c r="F68" s="2"/>
      <c r="G68" s="2">
        <v>115457737796</v>
      </c>
      <c r="H68" s="2"/>
      <c r="I68" s="2">
        <v>2348987414</v>
      </c>
      <c r="J68" s="2"/>
      <c r="K68" s="2">
        <v>130923</v>
      </c>
      <c r="L68" s="2"/>
      <c r="M68" s="2">
        <v>117806725200</v>
      </c>
      <c r="N68" s="2"/>
      <c r="O68" s="2">
        <v>107357930200</v>
      </c>
      <c r="P68" s="2"/>
      <c r="Q68" s="2">
        <v>10448795000</v>
      </c>
    </row>
    <row r="69" spans="1:17" x14ac:dyDescent="0.55000000000000004">
      <c r="A69" s="13" t="s">
        <v>93</v>
      </c>
      <c r="C69" s="2">
        <v>1150</v>
      </c>
      <c r="D69" s="2"/>
      <c r="E69" s="2">
        <v>904278869</v>
      </c>
      <c r="F69" s="2"/>
      <c r="G69" s="2">
        <v>881920023</v>
      </c>
      <c r="H69" s="2"/>
      <c r="I69" s="2">
        <v>22358846</v>
      </c>
      <c r="J69" s="2"/>
      <c r="K69" s="2">
        <v>1150</v>
      </c>
      <c r="L69" s="2"/>
      <c r="M69" s="2">
        <v>904278869</v>
      </c>
      <c r="N69" s="2"/>
      <c r="O69" s="2">
        <v>811208652</v>
      </c>
      <c r="P69" s="2"/>
      <c r="Q69" s="2">
        <v>93070217</v>
      </c>
    </row>
    <row r="70" spans="1:17" x14ac:dyDescent="0.55000000000000004">
      <c r="A70" s="13" t="s">
        <v>123</v>
      </c>
      <c r="C70" s="2">
        <v>1000</v>
      </c>
      <c r="D70" s="2"/>
      <c r="E70" s="2">
        <v>999817750</v>
      </c>
      <c r="F70" s="2"/>
      <c r="G70" s="2">
        <v>999818750</v>
      </c>
      <c r="H70" s="2"/>
      <c r="I70" s="2">
        <v>-1000</v>
      </c>
      <c r="J70" s="2"/>
      <c r="K70" s="2">
        <v>1000</v>
      </c>
      <c r="L70" s="2"/>
      <c r="M70" s="2">
        <v>999817750</v>
      </c>
      <c r="N70" s="2"/>
      <c r="O70" s="2">
        <v>1000181250</v>
      </c>
      <c r="P70" s="2"/>
      <c r="Q70" s="2">
        <v>-363500</v>
      </c>
    </row>
    <row r="71" spans="1:17" x14ac:dyDescent="0.55000000000000004">
      <c r="A71" s="13" t="s">
        <v>126</v>
      </c>
      <c r="C71" s="2">
        <v>0</v>
      </c>
      <c r="D71" s="2"/>
      <c r="E71" s="2">
        <v>0</v>
      </c>
      <c r="F71" s="2"/>
      <c r="G71" s="2">
        <v>0</v>
      </c>
      <c r="H71" s="2"/>
      <c r="I71" s="2">
        <v>0</v>
      </c>
      <c r="J71" s="2"/>
      <c r="K71" s="2">
        <v>200000</v>
      </c>
      <c r="L71" s="2"/>
      <c r="M71" s="2">
        <v>199963350072</v>
      </c>
      <c r="N71" s="2"/>
      <c r="O71" s="2">
        <v>194435235000</v>
      </c>
      <c r="P71" s="2"/>
      <c r="Q71" s="2">
        <v>5528115072</v>
      </c>
    </row>
    <row r="72" spans="1:17" x14ac:dyDescent="0.55000000000000004">
      <c r="A72" s="13" t="s">
        <v>96</v>
      </c>
      <c r="C72" s="2">
        <v>0</v>
      </c>
      <c r="D72" s="2"/>
      <c r="E72" s="2">
        <v>0</v>
      </c>
      <c r="F72" s="2"/>
      <c r="G72" s="2">
        <v>1789708395</v>
      </c>
      <c r="H72" s="2"/>
      <c r="I72" s="2">
        <v>-1789708395</v>
      </c>
      <c r="J72" s="2"/>
      <c r="K72" s="2">
        <v>0</v>
      </c>
      <c r="L72" s="2"/>
      <c r="M72" s="2">
        <v>0</v>
      </c>
      <c r="N72" s="2"/>
      <c r="O72" s="2">
        <v>0</v>
      </c>
      <c r="P72" s="2"/>
      <c r="Q72" s="2">
        <v>0</v>
      </c>
    </row>
    <row r="73" spans="1:17" ht="24.75" thickBot="1" x14ac:dyDescent="0.6">
      <c r="C73" s="2"/>
      <c r="D73" s="2"/>
      <c r="E73" s="3">
        <f>SUM(E8:E72)</f>
        <v>14361170594810</v>
      </c>
      <c r="F73" s="2"/>
      <c r="G73" s="3">
        <f>SUM(G8:G72)</f>
        <v>14421872492729</v>
      </c>
      <c r="H73" s="2"/>
      <c r="I73" s="3">
        <f>SUM(I8:I72)</f>
        <v>-60701897919</v>
      </c>
      <c r="J73" s="2"/>
      <c r="K73" s="2"/>
      <c r="L73" s="2"/>
      <c r="M73" s="3">
        <f>SUM(M8:M72)</f>
        <v>15341824273615</v>
      </c>
      <c r="N73" s="2"/>
      <c r="O73" s="3">
        <f>SUM(O8:O72)</f>
        <v>19188604530758</v>
      </c>
      <c r="P73" s="2"/>
      <c r="Q73" s="3">
        <f>SUM(Q8:Q72)</f>
        <v>-3846780257143</v>
      </c>
    </row>
    <row r="74" spans="1:17" ht="24.75" thickTop="1" x14ac:dyDescent="0.55000000000000004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55000000000000004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55000000000000004">
      <c r="G76" s="15"/>
      <c r="I76" s="15"/>
      <c r="O76" s="15"/>
      <c r="Q76" s="15"/>
    </row>
    <row r="77" spans="1:17" x14ac:dyDescent="0.55000000000000004"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9" spans="1:17" x14ac:dyDescent="0.55000000000000004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55000000000000004">
      <c r="G80" s="15"/>
      <c r="I80" s="15"/>
      <c r="O80" s="15"/>
      <c r="Q80" s="15"/>
    </row>
    <row r="81" spans="6:17" x14ac:dyDescent="0.55000000000000004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6"/>
  <sheetViews>
    <sheetView rightToLeft="1" topLeftCell="A64" workbookViewId="0">
      <selection activeCell="K1" sqref="K1:K1048576"/>
    </sheetView>
  </sheetViews>
  <sheetFormatPr defaultRowHeight="24" x14ac:dyDescent="0.55000000000000004"/>
  <cols>
    <col min="1" max="1" width="31.28515625" style="13" bestFit="1" customWidth="1"/>
    <col min="2" max="2" width="1" style="13" customWidth="1"/>
    <col min="3" max="3" width="10.140625" style="13" bestFit="1" customWidth="1"/>
    <col min="4" max="4" width="1" style="13" customWidth="1"/>
    <col min="5" max="5" width="17.42578125" style="13" bestFit="1" customWidth="1"/>
    <col min="6" max="6" width="1" style="13" customWidth="1"/>
    <col min="7" max="7" width="17.42578125" style="13" bestFit="1" customWidth="1"/>
    <col min="8" max="8" width="1" style="13" customWidth="1"/>
    <col min="9" max="9" width="29.5703125" style="13" bestFit="1" customWidth="1"/>
    <col min="10" max="10" width="1" style="13" customWidth="1"/>
    <col min="11" max="11" width="12.5703125" style="13" bestFit="1" customWidth="1"/>
    <col min="12" max="12" width="1" style="13" customWidth="1"/>
    <col min="13" max="13" width="20.28515625" style="13" bestFit="1" customWidth="1"/>
    <col min="14" max="14" width="1" style="13" customWidth="1"/>
    <col min="15" max="15" width="20.28515625" style="13" bestFit="1" customWidth="1"/>
    <col min="16" max="16" width="1" style="13" customWidth="1"/>
    <col min="17" max="17" width="29.5703125" style="13" bestFit="1" customWidth="1"/>
    <col min="18" max="18" width="1" style="13" customWidth="1"/>
    <col min="19" max="19" width="16.85546875" style="13" bestFit="1" customWidth="1"/>
    <col min="20" max="16384" width="9.140625" style="13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4.75" x14ac:dyDescent="0.55000000000000004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9" ht="24.75" x14ac:dyDescent="0.55000000000000004">
      <c r="A6" s="27" t="s">
        <v>3</v>
      </c>
      <c r="C6" s="28" t="s">
        <v>147</v>
      </c>
      <c r="D6" s="28" t="s">
        <v>147</v>
      </c>
      <c r="E6" s="28" t="s">
        <v>147</v>
      </c>
      <c r="F6" s="28" t="s">
        <v>147</v>
      </c>
      <c r="G6" s="28" t="s">
        <v>147</v>
      </c>
      <c r="H6" s="28" t="s">
        <v>147</v>
      </c>
      <c r="I6" s="28" t="s">
        <v>147</v>
      </c>
      <c r="K6" s="28" t="s">
        <v>148</v>
      </c>
      <c r="L6" s="28" t="s">
        <v>148</v>
      </c>
      <c r="M6" s="28" t="s">
        <v>148</v>
      </c>
      <c r="N6" s="28" t="s">
        <v>148</v>
      </c>
      <c r="O6" s="28" t="s">
        <v>148</v>
      </c>
      <c r="P6" s="28" t="s">
        <v>148</v>
      </c>
      <c r="Q6" s="28" t="s">
        <v>148</v>
      </c>
    </row>
    <row r="7" spans="1:19" ht="24.75" x14ac:dyDescent="0.55000000000000004">
      <c r="A7" s="28" t="s">
        <v>3</v>
      </c>
      <c r="C7" s="31" t="s">
        <v>7</v>
      </c>
      <c r="E7" s="31" t="s">
        <v>177</v>
      </c>
      <c r="G7" s="31" t="s">
        <v>178</v>
      </c>
      <c r="I7" s="28" t="s">
        <v>181</v>
      </c>
      <c r="K7" s="28" t="s">
        <v>7</v>
      </c>
      <c r="M7" s="28" t="s">
        <v>177</v>
      </c>
      <c r="O7" s="28" t="s">
        <v>178</v>
      </c>
      <c r="Q7" s="28" t="s">
        <v>181</v>
      </c>
    </row>
    <row r="8" spans="1:19" x14ac:dyDescent="0.55000000000000004">
      <c r="A8" s="22" t="s">
        <v>23</v>
      </c>
      <c r="C8" s="10">
        <v>4655029</v>
      </c>
      <c r="D8" s="9"/>
      <c r="E8" s="2">
        <v>33463516829</v>
      </c>
      <c r="F8" s="2"/>
      <c r="G8" s="4">
        <v>67975501196</v>
      </c>
      <c r="H8" s="2"/>
      <c r="I8" s="2">
        <v>-34511984367</v>
      </c>
      <c r="J8" s="2"/>
      <c r="K8" s="2">
        <v>18040128</v>
      </c>
      <c r="L8" s="2"/>
      <c r="M8" s="2">
        <v>194984156151</v>
      </c>
      <c r="N8" s="2"/>
      <c r="O8" s="2">
        <v>263432673912</v>
      </c>
      <c r="P8" s="2"/>
      <c r="Q8" s="2">
        <v>-68448517761</v>
      </c>
      <c r="S8" s="1"/>
    </row>
    <row r="9" spans="1:19" x14ac:dyDescent="0.55000000000000004">
      <c r="A9" s="22" t="s">
        <v>42</v>
      </c>
      <c r="C9" s="10">
        <v>5372443</v>
      </c>
      <c r="D9" s="9"/>
      <c r="E9" s="2">
        <v>114899953925</v>
      </c>
      <c r="F9" s="2"/>
      <c r="G9" s="2">
        <v>69414664519</v>
      </c>
      <c r="H9" s="2"/>
      <c r="I9" s="2">
        <v>45485289406</v>
      </c>
      <c r="J9" s="2"/>
      <c r="K9" s="2">
        <v>9972943</v>
      </c>
      <c r="L9" s="2"/>
      <c r="M9" s="2">
        <v>217144428874</v>
      </c>
      <c r="N9" s="2"/>
      <c r="O9" s="2">
        <v>128855433082</v>
      </c>
      <c r="P9" s="2"/>
      <c r="Q9" s="2">
        <v>88288995792</v>
      </c>
      <c r="S9" s="15"/>
    </row>
    <row r="10" spans="1:19" x14ac:dyDescent="0.55000000000000004">
      <c r="A10" s="22" t="s">
        <v>21</v>
      </c>
      <c r="C10" s="10">
        <v>7128089</v>
      </c>
      <c r="D10" s="9"/>
      <c r="E10" s="2">
        <v>269397690549</v>
      </c>
      <c r="F10" s="2"/>
      <c r="G10" s="2">
        <v>245102110829</v>
      </c>
      <c r="H10" s="2"/>
      <c r="I10" s="2">
        <v>24295579720</v>
      </c>
      <c r="J10" s="2"/>
      <c r="K10" s="2">
        <v>9007402</v>
      </c>
      <c r="L10" s="2"/>
      <c r="M10" s="2">
        <v>340715698625</v>
      </c>
      <c r="N10" s="2"/>
      <c r="O10" s="2">
        <v>324409837250</v>
      </c>
      <c r="P10" s="2"/>
      <c r="Q10" s="2">
        <v>16305861375</v>
      </c>
    </row>
    <row r="11" spans="1:19" x14ac:dyDescent="0.55000000000000004">
      <c r="A11" s="22" t="s">
        <v>19</v>
      </c>
      <c r="C11" s="10">
        <v>1665246</v>
      </c>
      <c r="D11" s="9"/>
      <c r="E11" s="2">
        <v>143423685964</v>
      </c>
      <c r="F11" s="2"/>
      <c r="G11" s="2">
        <v>134504158744</v>
      </c>
      <c r="H11" s="2"/>
      <c r="I11" s="2">
        <v>8919527220</v>
      </c>
      <c r="J11" s="2"/>
      <c r="K11" s="2">
        <v>2182267</v>
      </c>
      <c r="L11" s="2"/>
      <c r="M11" s="2">
        <v>185582673990</v>
      </c>
      <c r="N11" s="2"/>
      <c r="O11" s="2">
        <v>176264640165</v>
      </c>
      <c r="P11" s="2"/>
      <c r="Q11" s="2">
        <v>9318033825</v>
      </c>
    </row>
    <row r="12" spans="1:19" x14ac:dyDescent="0.55000000000000004">
      <c r="A12" s="22" t="s">
        <v>45</v>
      </c>
      <c r="C12" s="10">
        <v>2000000</v>
      </c>
      <c r="D12" s="9"/>
      <c r="E12" s="2">
        <v>49782024000</v>
      </c>
      <c r="F12" s="2"/>
      <c r="G12" s="2">
        <v>53380485007</v>
      </c>
      <c r="H12" s="2"/>
      <c r="I12" s="2">
        <v>-3598461007</v>
      </c>
      <c r="J12" s="2"/>
      <c r="K12" s="2">
        <v>7600000</v>
      </c>
      <c r="L12" s="2"/>
      <c r="M12" s="2">
        <v>234649480289</v>
      </c>
      <c r="N12" s="2"/>
      <c r="O12" s="2">
        <v>202845842981</v>
      </c>
      <c r="P12" s="2"/>
      <c r="Q12" s="2">
        <v>31803637308</v>
      </c>
    </row>
    <row r="13" spans="1:19" x14ac:dyDescent="0.55000000000000004">
      <c r="A13" s="22" t="s">
        <v>61</v>
      </c>
      <c r="C13" s="10">
        <v>187843</v>
      </c>
      <c r="D13" s="9"/>
      <c r="E13" s="2">
        <v>2594361805</v>
      </c>
      <c r="F13" s="2"/>
      <c r="G13" s="2">
        <v>1474402347</v>
      </c>
      <c r="H13" s="2"/>
      <c r="I13" s="2">
        <v>1119959458</v>
      </c>
      <c r="J13" s="2"/>
      <c r="K13" s="2">
        <v>187843</v>
      </c>
      <c r="L13" s="2"/>
      <c r="M13" s="2">
        <v>2594361805</v>
      </c>
      <c r="N13" s="2"/>
      <c r="O13" s="2">
        <v>1474402347</v>
      </c>
      <c r="P13" s="2"/>
      <c r="Q13" s="2">
        <v>1119959458</v>
      </c>
    </row>
    <row r="14" spans="1:19" x14ac:dyDescent="0.55000000000000004">
      <c r="A14" s="22" t="s">
        <v>50</v>
      </c>
      <c r="C14" s="10">
        <v>190058</v>
      </c>
      <c r="D14" s="9"/>
      <c r="E14" s="2">
        <v>2224239406</v>
      </c>
      <c r="F14" s="2"/>
      <c r="G14" s="2">
        <v>1175434705</v>
      </c>
      <c r="H14" s="2"/>
      <c r="I14" s="2">
        <v>1048804701</v>
      </c>
      <c r="J14" s="2"/>
      <c r="K14" s="2">
        <v>190058</v>
      </c>
      <c r="L14" s="2"/>
      <c r="M14" s="2">
        <v>2224239406</v>
      </c>
      <c r="N14" s="2"/>
      <c r="O14" s="2">
        <v>1175434705</v>
      </c>
      <c r="P14" s="2"/>
      <c r="Q14" s="2">
        <v>1048804701</v>
      </c>
    </row>
    <row r="15" spans="1:19" x14ac:dyDescent="0.55000000000000004">
      <c r="A15" s="22" t="s">
        <v>57</v>
      </c>
      <c r="C15" s="10">
        <v>5590162</v>
      </c>
      <c r="D15" s="9"/>
      <c r="E15" s="2">
        <v>64700504615</v>
      </c>
      <c r="F15" s="2"/>
      <c r="G15" s="2">
        <v>95198208932</v>
      </c>
      <c r="H15" s="2"/>
      <c r="I15" s="2">
        <v>-30497704317</v>
      </c>
      <c r="J15" s="2"/>
      <c r="K15" s="2">
        <v>7590162</v>
      </c>
      <c r="L15" s="2"/>
      <c r="M15" s="2">
        <v>96948549330</v>
      </c>
      <c r="N15" s="2"/>
      <c r="O15" s="2">
        <v>129257403915</v>
      </c>
      <c r="P15" s="2"/>
      <c r="Q15" s="2">
        <v>-32308854585</v>
      </c>
    </row>
    <row r="16" spans="1:19" x14ac:dyDescent="0.55000000000000004">
      <c r="A16" s="22" t="s">
        <v>28</v>
      </c>
      <c r="C16" s="10">
        <v>113549</v>
      </c>
      <c r="D16" s="9"/>
      <c r="E16" s="2">
        <v>253325589</v>
      </c>
      <c r="F16" s="2"/>
      <c r="G16" s="2">
        <v>253334862</v>
      </c>
      <c r="H16" s="2"/>
      <c r="I16" s="2">
        <v>-9273</v>
      </c>
      <c r="J16" s="2"/>
      <c r="K16" s="2">
        <v>113549</v>
      </c>
      <c r="L16" s="2"/>
      <c r="M16" s="2">
        <v>253325589</v>
      </c>
      <c r="N16" s="2"/>
      <c r="O16" s="2">
        <v>253334862</v>
      </c>
      <c r="P16" s="2"/>
      <c r="Q16" s="2">
        <v>-9273</v>
      </c>
      <c r="S16" s="15"/>
    </row>
    <row r="17" spans="1:17" x14ac:dyDescent="0.55000000000000004">
      <c r="A17" s="22" t="s">
        <v>182</v>
      </c>
      <c r="C17" s="10">
        <v>0</v>
      </c>
      <c r="D17" s="9"/>
      <c r="E17" s="2">
        <v>0</v>
      </c>
      <c r="F17" s="2"/>
      <c r="G17" s="2">
        <v>0</v>
      </c>
      <c r="H17" s="2"/>
      <c r="I17" s="2">
        <v>0</v>
      </c>
      <c r="J17" s="2"/>
      <c r="K17" s="2">
        <v>5500000</v>
      </c>
      <c r="L17" s="2"/>
      <c r="M17" s="2">
        <v>451275846953</v>
      </c>
      <c r="N17" s="2"/>
      <c r="O17" s="2">
        <v>451275846953</v>
      </c>
      <c r="P17" s="2"/>
      <c r="Q17" s="2">
        <v>0</v>
      </c>
    </row>
    <row r="18" spans="1:17" x14ac:dyDescent="0.55000000000000004">
      <c r="A18" s="22" t="s">
        <v>24</v>
      </c>
      <c r="C18" s="10">
        <v>0</v>
      </c>
      <c r="D18" s="9"/>
      <c r="E18" s="2">
        <v>0</v>
      </c>
      <c r="F18" s="2"/>
      <c r="G18" s="2">
        <v>0</v>
      </c>
      <c r="H18" s="2"/>
      <c r="I18" s="2">
        <v>0</v>
      </c>
      <c r="J18" s="2"/>
      <c r="K18" s="2">
        <v>17931229</v>
      </c>
      <c r="L18" s="2"/>
      <c r="M18" s="2">
        <v>134864556896</v>
      </c>
      <c r="N18" s="2"/>
      <c r="O18" s="2">
        <v>118473607794</v>
      </c>
      <c r="P18" s="2"/>
      <c r="Q18" s="2">
        <v>16390949102</v>
      </c>
    </row>
    <row r="19" spans="1:17" x14ac:dyDescent="0.55000000000000004">
      <c r="A19" s="22" t="s">
        <v>183</v>
      </c>
      <c r="C19" s="10">
        <v>0</v>
      </c>
      <c r="D19" s="9"/>
      <c r="E19" s="2">
        <v>0</v>
      </c>
      <c r="F19" s="2"/>
      <c r="G19" s="2">
        <v>0</v>
      </c>
      <c r="H19" s="2"/>
      <c r="I19" s="2">
        <v>0</v>
      </c>
      <c r="J19" s="2"/>
      <c r="K19" s="2">
        <v>12078129</v>
      </c>
      <c r="L19" s="2"/>
      <c r="M19" s="2">
        <v>104893634089</v>
      </c>
      <c r="N19" s="2"/>
      <c r="O19" s="2">
        <v>101401145781</v>
      </c>
      <c r="P19" s="2"/>
      <c r="Q19" s="2">
        <v>3492488308</v>
      </c>
    </row>
    <row r="20" spans="1:17" x14ac:dyDescent="0.55000000000000004">
      <c r="A20" s="22" t="s">
        <v>184</v>
      </c>
      <c r="C20" s="10">
        <v>0</v>
      </c>
      <c r="D20" s="9"/>
      <c r="E20" s="2">
        <v>0</v>
      </c>
      <c r="F20" s="2"/>
      <c r="G20" s="2">
        <v>0</v>
      </c>
      <c r="H20" s="2"/>
      <c r="I20" s="2">
        <v>0</v>
      </c>
      <c r="J20" s="2"/>
      <c r="K20" s="2">
        <v>64900270</v>
      </c>
      <c r="L20" s="2"/>
      <c r="M20" s="2">
        <v>410028717282</v>
      </c>
      <c r="N20" s="2"/>
      <c r="O20" s="2">
        <v>410028717282</v>
      </c>
      <c r="P20" s="2"/>
      <c r="Q20" s="2">
        <v>0</v>
      </c>
    </row>
    <row r="21" spans="1:17" x14ac:dyDescent="0.55000000000000004">
      <c r="A21" s="22" t="s">
        <v>37</v>
      </c>
      <c r="C21" s="10">
        <v>0</v>
      </c>
      <c r="D21" s="9"/>
      <c r="E21" s="2">
        <v>0</v>
      </c>
      <c r="F21" s="2"/>
      <c r="G21" s="2">
        <v>0</v>
      </c>
      <c r="H21" s="2"/>
      <c r="I21" s="2">
        <v>0</v>
      </c>
      <c r="J21" s="2"/>
      <c r="K21" s="2">
        <v>600000</v>
      </c>
      <c r="L21" s="2"/>
      <c r="M21" s="2">
        <v>13705961475</v>
      </c>
      <c r="N21" s="2"/>
      <c r="O21" s="2">
        <v>13415531199</v>
      </c>
      <c r="P21" s="2"/>
      <c r="Q21" s="2">
        <v>290430276</v>
      </c>
    </row>
    <row r="22" spans="1:17" x14ac:dyDescent="0.55000000000000004">
      <c r="A22" s="22" t="s">
        <v>185</v>
      </c>
      <c r="C22" s="10">
        <v>0</v>
      </c>
      <c r="D22" s="9"/>
      <c r="E22" s="2">
        <v>0</v>
      </c>
      <c r="F22" s="2"/>
      <c r="G22" s="2">
        <v>0</v>
      </c>
      <c r="H22" s="2"/>
      <c r="I22" s="2">
        <v>0</v>
      </c>
      <c r="J22" s="2"/>
      <c r="K22" s="2">
        <v>4519835</v>
      </c>
      <c r="L22" s="2"/>
      <c r="M22" s="2">
        <v>159966582876</v>
      </c>
      <c r="N22" s="2"/>
      <c r="O22" s="2">
        <v>108555347975</v>
      </c>
      <c r="P22" s="2"/>
      <c r="Q22" s="2">
        <v>51411234901</v>
      </c>
    </row>
    <row r="23" spans="1:17" x14ac:dyDescent="0.55000000000000004">
      <c r="A23" s="22" t="s">
        <v>186</v>
      </c>
      <c r="C23" s="10">
        <v>0</v>
      </c>
      <c r="D23" s="9"/>
      <c r="E23" s="2">
        <v>0</v>
      </c>
      <c r="F23" s="2"/>
      <c r="G23" s="2">
        <v>0</v>
      </c>
      <c r="H23" s="2"/>
      <c r="I23" s="2">
        <v>0</v>
      </c>
      <c r="J23" s="2"/>
      <c r="K23" s="2">
        <v>2000000</v>
      </c>
      <c r="L23" s="2"/>
      <c r="M23" s="2">
        <v>59608580023</v>
      </c>
      <c r="N23" s="2"/>
      <c r="O23" s="2">
        <v>62426340000</v>
      </c>
      <c r="P23" s="2"/>
      <c r="Q23" s="2">
        <v>-2817759977</v>
      </c>
    </row>
    <row r="24" spans="1:17" x14ac:dyDescent="0.55000000000000004">
      <c r="A24" s="22" t="s">
        <v>36</v>
      </c>
      <c r="C24" s="10">
        <v>0</v>
      </c>
      <c r="D24" s="9"/>
      <c r="E24" s="2">
        <v>0</v>
      </c>
      <c r="F24" s="2"/>
      <c r="G24" s="2">
        <v>0</v>
      </c>
      <c r="H24" s="2"/>
      <c r="I24" s="2">
        <v>0</v>
      </c>
      <c r="J24" s="2"/>
      <c r="K24" s="2">
        <v>3020000</v>
      </c>
      <c r="L24" s="2"/>
      <c r="M24" s="2">
        <v>57368941054</v>
      </c>
      <c r="N24" s="2"/>
      <c r="O24" s="2">
        <v>54684992319</v>
      </c>
      <c r="P24" s="2"/>
      <c r="Q24" s="2">
        <v>2683948735</v>
      </c>
    </row>
    <row r="25" spans="1:17" x14ac:dyDescent="0.55000000000000004">
      <c r="A25" s="22" t="s">
        <v>187</v>
      </c>
      <c r="C25" s="10">
        <v>0</v>
      </c>
      <c r="D25" s="9"/>
      <c r="E25" s="2">
        <v>0</v>
      </c>
      <c r="F25" s="2"/>
      <c r="G25" s="2">
        <v>0</v>
      </c>
      <c r="H25" s="2"/>
      <c r="I25" s="2">
        <v>0</v>
      </c>
      <c r="J25" s="2"/>
      <c r="K25" s="2">
        <v>3058797</v>
      </c>
      <c r="L25" s="2"/>
      <c r="M25" s="2">
        <v>28394812551</v>
      </c>
      <c r="N25" s="2"/>
      <c r="O25" s="2">
        <v>62323119944</v>
      </c>
      <c r="P25" s="2"/>
      <c r="Q25" s="2">
        <v>-33928307393</v>
      </c>
    </row>
    <row r="26" spans="1:17" x14ac:dyDescent="0.55000000000000004">
      <c r="A26" s="22" t="s">
        <v>188</v>
      </c>
      <c r="C26" s="10">
        <v>0</v>
      </c>
      <c r="D26" s="9"/>
      <c r="E26" s="2">
        <v>0</v>
      </c>
      <c r="F26" s="2"/>
      <c r="G26" s="2">
        <v>0</v>
      </c>
      <c r="H26" s="2"/>
      <c r="I26" s="2">
        <v>0</v>
      </c>
      <c r="J26" s="2"/>
      <c r="K26" s="2">
        <v>129752</v>
      </c>
      <c r="L26" s="2"/>
      <c r="M26" s="2">
        <v>6465508220</v>
      </c>
      <c r="N26" s="2"/>
      <c r="O26" s="2">
        <v>3246745370</v>
      </c>
      <c r="P26" s="2"/>
      <c r="Q26" s="2">
        <v>3218762850</v>
      </c>
    </row>
    <row r="27" spans="1:17" x14ac:dyDescent="0.55000000000000004">
      <c r="A27" s="22" t="s">
        <v>189</v>
      </c>
      <c r="C27" s="10">
        <v>0</v>
      </c>
      <c r="D27" s="9"/>
      <c r="E27" s="2">
        <v>0</v>
      </c>
      <c r="F27" s="2"/>
      <c r="G27" s="2">
        <v>0</v>
      </c>
      <c r="H27" s="2"/>
      <c r="I27" s="2">
        <v>0</v>
      </c>
      <c r="J27" s="2"/>
      <c r="K27" s="2">
        <v>131310</v>
      </c>
      <c r="L27" s="2"/>
      <c r="M27" s="2">
        <v>2163774360</v>
      </c>
      <c r="N27" s="2"/>
      <c r="O27" s="2">
        <v>2023064406</v>
      </c>
      <c r="P27" s="2"/>
      <c r="Q27" s="2">
        <v>140709954</v>
      </c>
    </row>
    <row r="28" spans="1:17" x14ac:dyDescent="0.55000000000000004">
      <c r="A28" s="22" t="s">
        <v>44</v>
      </c>
      <c r="C28" s="10">
        <v>0</v>
      </c>
      <c r="D28" s="9"/>
      <c r="E28" s="2">
        <v>0</v>
      </c>
      <c r="F28" s="2"/>
      <c r="G28" s="2">
        <v>0</v>
      </c>
      <c r="H28" s="2"/>
      <c r="I28" s="2">
        <v>0</v>
      </c>
      <c r="J28" s="2"/>
      <c r="K28" s="2">
        <v>213069</v>
      </c>
      <c r="L28" s="2"/>
      <c r="M28" s="2">
        <v>5595332336</v>
      </c>
      <c r="N28" s="2"/>
      <c r="O28" s="2">
        <v>6070223528</v>
      </c>
      <c r="P28" s="2"/>
      <c r="Q28" s="2">
        <v>-474891192</v>
      </c>
    </row>
    <row r="29" spans="1:17" x14ac:dyDescent="0.55000000000000004">
      <c r="A29" s="22" t="s">
        <v>190</v>
      </c>
      <c r="C29" s="10">
        <v>0</v>
      </c>
      <c r="D29" s="9"/>
      <c r="E29" s="2">
        <v>0</v>
      </c>
      <c r="F29" s="2"/>
      <c r="G29" s="2">
        <v>0</v>
      </c>
      <c r="H29" s="2"/>
      <c r="I29" s="2">
        <v>0</v>
      </c>
      <c r="J29" s="2"/>
      <c r="K29" s="2">
        <v>2795263</v>
      </c>
      <c r="L29" s="2"/>
      <c r="M29" s="2">
        <v>72808791309</v>
      </c>
      <c r="N29" s="2"/>
      <c r="O29" s="2">
        <v>77440451130</v>
      </c>
      <c r="P29" s="2"/>
      <c r="Q29" s="2">
        <v>-4631659821</v>
      </c>
    </row>
    <row r="30" spans="1:17" x14ac:dyDescent="0.55000000000000004">
      <c r="A30" s="22" t="s">
        <v>191</v>
      </c>
      <c r="C30" s="10">
        <v>0</v>
      </c>
      <c r="D30" s="9"/>
      <c r="E30" s="2">
        <v>0</v>
      </c>
      <c r="F30" s="2"/>
      <c r="G30" s="2">
        <v>0</v>
      </c>
      <c r="H30" s="2"/>
      <c r="I30" s="2">
        <v>0</v>
      </c>
      <c r="J30" s="2"/>
      <c r="K30" s="2">
        <v>34304202</v>
      </c>
      <c r="L30" s="2"/>
      <c r="M30" s="2">
        <v>240198015403</v>
      </c>
      <c r="N30" s="2"/>
      <c r="O30" s="2">
        <v>240198015403</v>
      </c>
      <c r="P30" s="2"/>
      <c r="Q30" s="2">
        <v>0</v>
      </c>
    </row>
    <row r="31" spans="1:17" x14ac:dyDescent="0.55000000000000004">
      <c r="A31" s="22" t="s">
        <v>192</v>
      </c>
      <c r="C31" s="10">
        <v>0</v>
      </c>
      <c r="D31" s="9"/>
      <c r="E31" s="2">
        <v>0</v>
      </c>
      <c r="F31" s="2"/>
      <c r="G31" s="2">
        <v>0</v>
      </c>
      <c r="H31" s="2"/>
      <c r="I31" s="2">
        <v>0</v>
      </c>
      <c r="J31" s="2"/>
      <c r="K31" s="2">
        <v>5000</v>
      </c>
      <c r="L31" s="2"/>
      <c r="M31" s="2">
        <v>7141062600</v>
      </c>
      <c r="N31" s="2"/>
      <c r="O31" s="2">
        <v>6511270725</v>
      </c>
      <c r="P31" s="2"/>
      <c r="Q31" s="2">
        <v>629791875</v>
      </c>
    </row>
    <row r="32" spans="1:17" x14ac:dyDescent="0.55000000000000004">
      <c r="A32" s="22" t="s">
        <v>193</v>
      </c>
      <c r="C32" s="10">
        <v>0</v>
      </c>
      <c r="D32" s="9"/>
      <c r="E32" s="2">
        <v>0</v>
      </c>
      <c r="F32" s="2"/>
      <c r="G32" s="2">
        <v>0</v>
      </c>
      <c r="H32" s="2"/>
      <c r="I32" s="2">
        <v>0</v>
      </c>
      <c r="J32" s="2"/>
      <c r="K32" s="2">
        <v>5500</v>
      </c>
      <c r="L32" s="2"/>
      <c r="M32" s="2">
        <v>7858167601</v>
      </c>
      <c r="N32" s="2"/>
      <c r="O32" s="2">
        <v>7135640785</v>
      </c>
      <c r="P32" s="2"/>
      <c r="Q32" s="2">
        <v>722526816</v>
      </c>
    </row>
    <row r="33" spans="1:17" x14ac:dyDescent="0.55000000000000004">
      <c r="A33" s="22" t="s">
        <v>194</v>
      </c>
      <c r="C33" s="10">
        <v>0</v>
      </c>
      <c r="D33" s="9"/>
      <c r="E33" s="2">
        <v>0</v>
      </c>
      <c r="F33" s="2"/>
      <c r="G33" s="2">
        <v>0</v>
      </c>
      <c r="H33" s="2"/>
      <c r="I33" s="2">
        <v>0</v>
      </c>
      <c r="J33" s="2"/>
      <c r="K33" s="2">
        <v>16588000</v>
      </c>
      <c r="L33" s="2"/>
      <c r="M33" s="2">
        <v>192050897994</v>
      </c>
      <c r="N33" s="2"/>
      <c r="O33" s="2">
        <v>166541944140</v>
      </c>
      <c r="P33" s="2"/>
      <c r="Q33" s="2">
        <v>25508953854</v>
      </c>
    </row>
    <row r="34" spans="1:17" x14ac:dyDescent="0.55000000000000004">
      <c r="A34" s="22" t="s">
        <v>195</v>
      </c>
      <c r="C34" s="10">
        <v>0</v>
      </c>
      <c r="D34" s="9"/>
      <c r="E34" s="2">
        <v>0</v>
      </c>
      <c r="F34" s="2"/>
      <c r="G34" s="2">
        <v>0</v>
      </c>
      <c r="H34" s="2"/>
      <c r="I34" s="2">
        <v>0</v>
      </c>
      <c r="J34" s="2"/>
      <c r="K34" s="2">
        <v>10000000</v>
      </c>
      <c r="L34" s="2"/>
      <c r="M34" s="2">
        <v>66208915637</v>
      </c>
      <c r="N34" s="2"/>
      <c r="O34" s="2">
        <v>66208915637</v>
      </c>
      <c r="P34" s="2"/>
      <c r="Q34" s="2">
        <v>0</v>
      </c>
    </row>
    <row r="35" spans="1:17" x14ac:dyDescent="0.55000000000000004">
      <c r="A35" s="22" t="s">
        <v>196</v>
      </c>
      <c r="C35" s="10">
        <v>0</v>
      </c>
      <c r="D35" s="9"/>
      <c r="E35" s="2">
        <v>0</v>
      </c>
      <c r="F35" s="2"/>
      <c r="G35" s="2">
        <v>0</v>
      </c>
      <c r="H35" s="2"/>
      <c r="I35" s="2">
        <v>0</v>
      </c>
      <c r="J35" s="2"/>
      <c r="K35" s="2">
        <v>824859</v>
      </c>
      <c r="L35" s="2"/>
      <c r="M35" s="2">
        <v>18448899505</v>
      </c>
      <c r="N35" s="2"/>
      <c r="O35" s="2">
        <v>11958105864</v>
      </c>
      <c r="P35" s="2"/>
      <c r="Q35" s="2">
        <v>6490793641</v>
      </c>
    </row>
    <row r="36" spans="1:17" x14ac:dyDescent="0.55000000000000004">
      <c r="A36" s="22" t="s">
        <v>197</v>
      </c>
      <c r="C36" s="10">
        <v>0</v>
      </c>
      <c r="D36" s="9"/>
      <c r="E36" s="2">
        <v>0</v>
      </c>
      <c r="F36" s="2"/>
      <c r="G36" s="2">
        <v>0</v>
      </c>
      <c r="H36" s="2"/>
      <c r="I36" s="2">
        <v>0</v>
      </c>
      <c r="J36" s="2"/>
      <c r="K36" s="2">
        <v>8757036</v>
      </c>
      <c r="L36" s="2"/>
      <c r="M36" s="2">
        <v>116675459851</v>
      </c>
      <c r="N36" s="2"/>
      <c r="O36" s="2">
        <v>142073766238</v>
      </c>
      <c r="P36" s="2"/>
      <c r="Q36" s="2">
        <v>-25398306387</v>
      </c>
    </row>
    <row r="37" spans="1:17" x14ac:dyDescent="0.55000000000000004">
      <c r="A37" s="22" t="s">
        <v>18</v>
      </c>
      <c r="C37" s="10">
        <v>0</v>
      </c>
      <c r="D37" s="9"/>
      <c r="E37" s="2">
        <v>0</v>
      </c>
      <c r="F37" s="2"/>
      <c r="G37" s="2">
        <v>0</v>
      </c>
      <c r="H37" s="2"/>
      <c r="I37" s="2">
        <v>0</v>
      </c>
      <c r="J37" s="2"/>
      <c r="K37" s="2">
        <v>28980781</v>
      </c>
      <c r="L37" s="2"/>
      <c r="M37" s="2">
        <v>941342545999</v>
      </c>
      <c r="N37" s="2"/>
      <c r="O37" s="2">
        <v>1090972038532</v>
      </c>
      <c r="P37" s="2"/>
      <c r="Q37" s="2">
        <v>-149629492533</v>
      </c>
    </row>
    <row r="38" spans="1:17" x14ac:dyDescent="0.55000000000000004">
      <c r="A38" s="22" t="s">
        <v>17</v>
      </c>
      <c r="C38" s="10">
        <v>0</v>
      </c>
      <c r="D38" s="9"/>
      <c r="E38" s="2">
        <v>0</v>
      </c>
      <c r="F38" s="2"/>
      <c r="G38" s="2">
        <v>0</v>
      </c>
      <c r="H38" s="2"/>
      <c r="I38" s="2">
        <v>0</v>
      </c>
      <c r="J38" s="2"/>
      <c r="K38" s="2">
        <v>46372072</v>
      </c>
      <c r="L38" s="2"/>
      <c r="M38" s="2">
        <v>1413137697507</v>
      </c>
      <c r="N38" s="2"/>
      <c r="O38" s="2">
        <v>1912068640948</v>
      </c>
      <c r="P38" s="2"/>
      <c r="Q38" s="2">
        <v>-498930943441</v>
      </c>
    </row>
    <row r="39" spans="1:17" x14ac:dyDescent="0.55000000000000004">
      <c r="A39" s="22" t="s">
        <v>198</v>
      </c>
      <c r="C39" s="10">
        <v>0</v>
      </c>
      <c r="D39" s="9"/>
      <c r="E39" s="2">
        <v>0</v>
      </c>
      <c r="F39" s="2"/>
      <c r="G39" s="2">
        <v>0</v>
      </c>
      <c r="H39" s="2"/>
      <c r="I39" s="2">
        <v>0</v>
      </c>
      <c r="J39" s="2"/>
      <c r="K39" s="2">
        <v>300000</v>
      </c>
      <c r="L39" s="2"/>
      <c r="M39" s="2">
        <v>4068739527</v>
      </c>
      <c r="N39" s="2"/>
      <c r="O39" s="2">
        <v>4404083167</v>
      </c>
      <c r="P39" s="2"/>
      <c r="Q39" s="2">
        <v>-335343640</v>
      </c>
    </row>
    <row r="40" spans="1:17" x14ac:dyDescent="0.55000000000000004">
      <c r="A40" s="22" t="s">
        <v>199</v>
      </c>
      <c r="C40" s="10">
        <v>0</v>
      </c>
      <c r="D40" s="9"/>
      <c r="E40" s="2">
        <v>0</v>
      </c>
      <c r="F40" s="2"/>
      <c r="G40" s="2">
        <v>0</v>
      </c>
      <c r="H40" s="2"/>
      <c r="I40" s="2">
        <v>0</v>
      </c>
      <c r="J40" s="2"/>
      <c r="K40" s="2">
        <v>153479</v>
      </c>
      <c r="L40" s="2"/>
      <c r="M40" s="2">
        <v>7023061477</v>
      </c>
      <c r="N40" s="2"/>
      <c r="O40" s="2">
        <v>6717319605</v>
      </c>
      <c r="P40" s="2"/>
      <c r="Q40" s="2">
        <v>305741872</v>
      </c>
    </row>
    <row r="41" spans="1:17" x14ac:dyDescent="0.55000000000000004">
      <c r="A41" s="22" t="s">
        <v>200</v>
      </c>
      <c r="C41" s="10">
        <v>0</v>
      </c>
      <c r="D41" s="9"/>
      <c r="E41" s="2">
        <v>0</v>
      </c>
      <c r="F41" s="2"/>
      <c r="G41" s="2">
        <v>0</v>
      </c>
      <c r="H41" s="2"/>
      <c r="I41" s="2">
        <v>0</v>
      </c>
      <c r="J41" s="2"/>
      <c r="K41" s="2">
        <v>25528434</v>
      </c>
      <c r="L41" s="2"/>
      <c r="M41" s="2">
        <v>470289124182</v>
      </c>
      <c r="N41" s="2"/>
      <c r="O41" s="2">
        <v>466420801849</v>
      </c>
      <c r="P41" s="2"/>
      <c r="Q41" s="2">
        <v>3868322333</v>
      </c>
    </row>
    <row r="42" spans="1:17" x14ac:dyDescent="0.55000000000000004">
      <c r="A42" s="22" t="s">
        <v>201</v>
      </c>
      <c r="C42" s="10">
        <v>0</v>
      </c>
      <c r="D42" s="9"/>
      <c r="E42" s="2">
        <v>0</v>
      </c>
      <c r="F42" s="2"/>
      <c r="G42" s="2">
        <v>0</v>
      </c>
      <c r="H42" s="2"/>
      <c r="I42" s="2">
        <v>0</v>
      </c>
      <c r="J42" s="2"/>
      <c r="K42" s="2">
        <v>2937879</v>
      </c>
      <c r="L42" s="2"/>
      <c r="M42" s="2">
        <v>210762340212</v>
      </c>
      <c r="N42" s="2"/>
      <c r="O42" s="2">
        <v>145554536022</v>
      </c>
      <c r="P42" s="2"/>
      <c r="Q42" s="2">
        <v>65207804190</v>
      </c>
    </row>
    <row r="43" spans="1:17" x14ac:dyDescent="0.55000000000000004">
      <c r="A43" s="22" t="s">
        <v>202</v>
      </c>
      <c r="C43" s="10">
        <v>0</v>
      </c>
      <c r="D43" s="9"/>
      <c r="E43" s="2">
        <v>0</v>
      </c>
      <c r="F43" s="2"/>
      <c r="G43" s="2">
        <v>0</v>
      </c>
      <c r="H43" s="2"/>
      <c r="I43" s="2">
        <v>0</v>
      </c>
      <c r="J43" s="2"/>
      <c r="K43" s="2">
        <v>10535364</v>
      </c>
      <c r="L43" s="2"/>
      <c r="M43" s="2">
        <v>125971347348</v>
      </c>
      <c r="N43" s="2"/>
      <c r="O43" s="2">
        <v>125971347348</v>
      </c>
      <c r="P43" s="2"/>
      <c r="Q43" s="2">
        <v>0</v>
      </c>
    </row>
    <row r="44" spans="1:17" x14ac:dyDescent="0.55000000000000004">
      <c r="A44" s="22" t="s">
        <v>203</v>
      </c>
      <c r="C44" s="10">
        <v>0</v>
      </c>
      <c r="D44" s="9"/>
      <c r="E44" s="2">
        <v>0</v>
      </c>
      <c r="F44" s="2"/>
      <c r="G44" s="2">
        <v>0</v>
      </c>
      <c r="H44" s="2"/>
      <c r="I44" s="2">
        <v>0</v>
      </c>
      <c r="J44" s="2"/>
      <c r="K44" s="2">
        <v>2741383</v>
      </c>
      <c r="L44" s="2"/>
      <c r="M44" s="2">
        <v>35816168895</v>
      </c>
      <c r="N44" s="2"/>
      <c r="O44" s="2">
        <v>35816168895</v>
      </c>
      <c r="P44" s="2"/>
      <c r="Q44" s="2">
        <v>0</v>
      </c>
    </row>
    <row r="45" spans="1:17" x14ac:dyDescent="0.55000000000000004">
      <c r="A45" s="22" t="s">
        <v>204</v>
      </c>
      <c r="C45" s="10">
        <v>0</v>
      </c>
      <c r="D45" s="9"/>
      <c r="E45" s="2">
        <v>0</v>
      </c>
      <c r="F45" s="2"/>
      <c r="G45" s="2">
        <v>0</v>
      </c>
      <c r="H45" s="2"/>
      <c r="I45" s="2">
        <v>0</v>
      </c>
      <c r="J45" s="2"/>
      <c r="K45" s="2">
        <v>2046348</v>
      </c>
      <c r="L45" s="2"/>
      <c r="M45" s="2">
        <v>137245602268</v>
      </c>
      <c r="N45" s="2"/>
      <c r="O45" s="2">
        <v>84858873660</v>
      </c>
      <c r="P45" s="2"/>
      <c r="Q45" s="2">
        <v>52386728608</v>
      </c>
    </row>
    <row r="46" spans="1:17" x14ac:dyDescent="0.55000000000000004">
      <c r="A46" s="22" t="s">
        <v>43</v>
      </c>
      <c r="C46" s="10">
        <v>0</v>
      </c>
      <c r="D46" s="9"/>
      <c r="E46" s="2">
        <v>0</v>
      </c>
      <c r="F46" s="2"/>
      <c r="G46" s="2">
        <v>0</v>
      </c>
      <c r="H46" s="2"/>
      <c r="I46" s="2">
        <v>0</v>
      </c>
      <c r="J46" s="2"/>
      <c r="K46" s="2">
        <v>2000000</v>
      </c>
      <c r="L46" s="2"/>
      <c r="M46" s="2">
        <v>79524000000</v>
      </c>
      <c r="N46" s="2"/>
      <c r="O46" s="2">
        <v>93137996313</v>
      </c>
      <c r="P46" s="2"/>
      <c r="Q46" s="2">
        <v>-13613996313</v>
      </c>
    </row>
    <row r="47" spans="1:17" x14ac:dyDescent="0.55000000000000004">
      <c r="A47" s="22" t="s">
        <v>170</v>
      </c>
      <c r="C47" s="10">
        <v>0</v>
      </c>
      <c r="D47" s="9"/>
      <c r="E47" s="2">
        <v>0</v>
      </c>
      <c r="F47" s="2"/>
      <c r="G47" s="2">
        <v>0</v>
      </c>
      <c r="H47" s="2"/>
      <c r="I47" s="2">
        <v>0</v>
      </c>
      <c r="J47" s="2"/>
      <c r="K47" s="2">
        <v>6100000</v>
      </c>
      <c r="L47" s="2"/>
      <c r="M47" s="2">
        <v>147741003967</v>
      </c>
      <c r="N47" s="2"/>
      <c r="O47" s="2">
        <v>156354124500</v>
      </c>
      <c r="P47" s="2"/>
      <c r="Q47" s="2">
        <v>-8613120533</v>
      </c>
    </row>
    <row r="48" spans="1:17" x14ac:dyDescent="0.55000000000000004">
      <c r="A48" s="22" t="s">
        <v>205</v>
      </c>
      <c r="C48" s="10">
        <v>0</v>
      </c>
      <c r="D48" s="9"/>
      <c r="E48" s="2">
        <v>0</v>
      </c>
      <c r="F48" s="2"/>
      <c r="G48" s="2">
        <v>0</v>
      </c>
      <c r="H48" s="2"/>
      <c r="I48" s="2">
        <v>0</v>
      </c>
      <c r="J48" s="2"/>
      <c r="K48" s="2">
        <v>26841205</v>
      </c>
      <c r="L48" s="2"/>
      <c r="M48" s="2">
        <v>73640942410</v>
      </c>
      <c r="N48" s="2"/>
      <c r="O48" s="2">
        <v>68037824567</v>
      </c>
      <c r="P48" s="2"/>
      <c r="Q48" s="2">
        <v>5603117843</v>
      </c>
    </row>
    <row r="49" spans="1:17" x14ac:dyDescent="0.55000000000000004">
      <c r="A49" s="22" t="s">
        <v>180</v>
      </c>
      <c r="C49" s="10">
        <v>0</v>
      </c>
      <c r="D49" s="9"/>
      <c r="E49" s="2">
        <v>0</v>
      </c>
      <c r="F49" s="2"/>
      <c r="G49" s="2">
        <v>0</v>
      </c>
      <c r="H49" s="2"/>
      <c r="I49" s="2">
        <v>0</v>
      </c>
      <c r="J49" s="2"/>
      <c r="K49" s="2">
        <v>9131741</v>
      </c>
      <c r="L49" s="2"/>
      <c r="M49" s="2">
        <v>230050459468</v>
      </c>
      <c r="N49" s="2"/>
      <c r="O49" s="2">
        <v>111778178226</v>
      </c>
      <c r="P49" s="2"/>
      <c r="Q49" s="2">
        <v>118272281242</v>
      </c>
    </row>
    <row r="50" spans="1:17" x14ac:dyDescent="0.55000000000000004">
      <c r="A50" s="22" t="s">
        <v>206</v>
      </c>
      <c r="C50" s="10">
        <v>0</v>
      </c>
      <c r="D50" s="9"/>
      <c r="E50" s="2">
        <v>0</v>
      </c>
      <c r="F50" s="2"/>
      <c r="G50" s="2">
        <v>0</v>
      </c>
      <c r="H50" s="2"/>
      <c r="I50" s="2">
        <v>0</v>
      </c>
      <c r="J50" s="2"/>
      <c r="K50" s="2">
        <v>1000000</v>
      </c>
      <c r="L50" s="2"/>
      <c r="M50" s="2">
        <v>16253711610</v>
      </c>
      <c r="N50" s="2"/>
      <c r="O50" s="2">
        <v>15048151267</v>
      </c>
      <c r="P50" s="2"/>
      <c r="Q50" s="2">
        <v>1205560343</v>
      </c>
    </row>
    <row r="51" spans="1:17" x14ac:dyDescent="0.55000000000000004">
      <c r="A51" s="22" t="s">
        <v>48</v>
      </c>
      <c r="C51" s="10">
        <v>0</v>
      </c>
      <c r="D51" s="9"/>
      <c r="E51" s="2">
        <v>0</v>
      </c>
      <c r="F51" s="2"/>
      <c r="G51" s="2">
        <v>0</v>
      </c>
      <c r="H51" s="2"/>
      <c r="I51" s="2">
        <v>0</v>
      </c>
      <c r="J51" s="2"/>
      <c r="K51" s="2">
        <v>30000000</v>
      </c>
      <c r="L51" s="2"/>
      <c r="M51" s="2">
        <v>471981696274</v>
      </c>
      <c r="N51" s="2"/>
      <c r="O51" s="2">
        <v>567727395153</v>
      </c>
      <c r="P51" s="2"/>
      <c r="Q51" s="2">
        <v>-95745698879</v>
      </c>
    </row>
    <row r="52" spans="1:17" x14ac:dyDescent="0.55000000000000004">
      <c r="A52" s="22" t="s">
        <v>207</v>
      </c>
      <c r="C52" s="10">
        <v>0</v>
      </c>
      <c r="D52" s="9"/>
      <c r="E52" s="2">
        <v>0</v>
      </c>
      <c r="F52" s="2"/>
      <c r="G52" s="2">
        <v>0</v>
      </c>
      <c r="H52" s="2"/>
      <c r="I52" s="2">
        <v>0</v>
      </c>
      <c r="J52" s="2"/>
      <c r="K52" s="2">
        <v>2408358</v>
      </c>
      <c r="L52" s="2"/>
      <c r="M52" s="2">
        <v>70646773572</v>
      </c>
      <c r="N52" s="2"/>
      <c r="O52" s="2">
        <v>64686643852</v>
      </c>
      <c r="P52" s="2"/>
      <c r="Q52" s="2">
        <v>5960129720</v>
      </c>
    </row>
    <row r="53" spans="1:17" x14ac:dyDescent="0.55000000000000004">
      <c r="A53" s="22" t="s">
        <v>208</v>
      </c>
      <c r="C53" s="10">
        <v>0</v>
      </c>
      <c r="D53" s="9"/>
      <c r="E53" s="2">
        <v>0</v>
      </c>
      <c r="F53" s="2"/>
      <c r="G53" s="2">
        <v>0</v>
      </c>
      <c r="H53" s="2"/>
      <c r="I53" s="2">
        <v>0</v>
      </c>
      <c r="J53" s="2"/>
      <c r="K53" s="2">
        <v>2408358</v>
      </c>
      <c r="L53" s="2"/>
      <c r="M53" s="2">
        <v>60354893250</v>
      </c>
      <c r="N53" s="2"/>
      <c r="O53" s="2">
        <v>73055131572</v>
      </c>
      <c r="P53" s="2"/>
      <c r="Q53" s="2">
        <v>-12700238322</v>
      </c>
    </row>
    <row r="54" spans="1:17" x14ac:dyDescent="0.55000000000000004">
      <c r="A54" s="22" t="s">
        <v>209</v>
      </c>
      <c r="C54" s="10">
        <v>0</v>
      </c>
      <c r="D54" s="9"/>
      <c r="E54" s="2">
        <v>0</v>
      </c>
      <c r="F54" s="2"/>
      <c r="G54" s="2">
        <v>0</v>
      </c>
      <c r="H54" s="2"/>
      <c r="I54" s="2">
        <v>0</v>
      </c>
      <c r="J54" s="2"/>
      <c r="K54" s="2">
        <v>292340</v>
      </c>
      <c r="L54" s="2"/>
      <c r="M54" s="2">
        <v>3599378761</v>
      </c>
      <c r="N54" s="2"/>
      <c r="O54" s="2">
        <v>1799689373</v>
      </c>
      <c r="P54" s="2"/>
      <c r="Q54" s="2">
        <v>1799689388</v>
      </c>
    </row>
    <row r="55" spans="1:17" x14ac:dyDescent="0.55000000000000004">
      <c r="A55" s="22" t="s">
        <v>210</v>
      </c>
      <c r="C55" s="10">
        <v>0</v>
      </c>
      <c r="D55" s="9"/>
      <c r="E55" s="2">
        <v>0</v>
      </c>
      <c r="F55" s="2"/>
      <c r="G55" s="2">
        <v>0</v>
      </c>
      <c r="H55" s="2"/>
      <c r="I55" s="2">
        <v>0</v>
      </c>
      <c r="J55" s="2"/>
      <c r="K55" s="2">
        <v>2932040</v>
      </c>
      <c r="L55" s="2"/>
      <c r="M55" s="2">
        <v>9018955040</v>
      </c>
      <c r="N55" s="2"/>
      <c r="O55" s="2">
        <v>29204235507</v>
      </c>
      <c r="P55" s="2"/>
      <c r="Q55" s="2">
        <v>-20185280467</v>
      </c>
    </row>
    <row r="56" spans="1:17" x14ac:dyDescent="0.55000000000000004">
      <c r="A56" s="22" t="s">
        <v>56</v>
      </c>
      <c r="C56" s="10">
        <v>0</v>
      </c>
      <c r="D56" s="9"/>
      <c r="E56" s="2">
        <v>0</v>
      </c>
      <c r="F56" s="2"/>
      <c r="G56" s="2">
        <v>0</v>
      </c>
      <c r="H56" s="2"/>
      <c r="I56" s="2">
        <v>0</v>
      </c>
      <c r="J56" s="2"/>
      <c r="K56" s="2">
        <v>33000</v>
      </c>
      <c r="L56" s="2"/>
      <c r="M56" s="2">
        <v>492324442</v>
      </c>
      <c r="N56" s="2"/>
      <c r="O56" s="2">
        <v>769499875</v>
      </c>
      <c r="P56" s="2"/>
      <c r="Q56" s="2">
        <v>-277175433</v>
      </c>
    </row>
    <row r="57" spans="1:17" x14ac:dyDescent="0.55000000000000004">
      <c r="A57" s="22" t="s">
        <v>26</v>
      </c>
      <c r="C57" s="10">
        <v>0</v>
      </c>
      <c r="D57" s="9"/>
      <c r="E57" s="2">
        <v>0</v>
      </c>
      <c r="F57" s="2"/>
      <c r="G57" s="2">
        <v>0</v>
      </c>
      <c r="H57" s="2"/>
      <c r="I57" s="2">
        <v>0</v>
      </c>
      <c r="J57" s="2"/>
      <c r="K57" s="2">
        <v>5498068</v>
      </c>
      <c r="L57" s="2"/>
      <c r="M57" s="2">
        <v>77671990131</v>
      </c>
      <c r="N57" s="2"/>
      <c r="O57" s="2">
        <v>95589049909</v>
      </c>
      <c r="P57" s="2"/>
      <c r="Q57" s="2">
        <v>-17917059778</v>
      </c>
    </row>
    <row r="58" spans="1:17" x14ac:dyDescent="0.55000000000000004">
      <c r="A58" s="22" t="s">
        <v>211</v>
      </c>
      <c r="C58" s="10">
        <v>0</v>
      </c>
      <c r="D58" s="9"/>
      <c r="E58" s="2">
        <v>0</v>
      </c>
      <c r="F58" s="2"/>
      <c r="G58" s="2">
        <v>0</v>
      </c>
      <c r="H58" s="2"/>
      <c r="I58" s="2">
        <v>0</v>
      </c>
      <c r="J58" s="2"/>
      <c r="K58" s="2">
        <v>2076</v>
      </c>
      <c r="L58" s="2"/>
      <c r="M58" s="2">
        <v>63250808</v>
      </c>
      <c r="N58" s="2"/>
      <c r="O58" s="2">
        <v>77097881</v>
      </c>
      <c r="P58" s="2"/>
      <c r="Q58" s="2">
        <v>-13847073</v>
      </c>
    </row>
    <row r="59" spans="1:17" x14ac:dyDescent="0.55000000000000004">
      <c r="A59" s="22" t="s">
        <v>35</v>
      </c>
      <c r="C59" s="10">
        <v>0</v>
      </c>
      <c r="D59" s="9"/>
      <c r="E59" s="2">
        <v>0</v>
      </c>
      <c r="F59" s="2"/>
      <c r="G59" s="2">
        <v>0</v>
      </c>
      <c r="H59" s="2"/>
      <c r="I59" s="2">
        <v>0</v>
      </c>
      <c r="J59" s="2"/>
      <c r="K59" s="2">
        <v>15645</v>
      </c>
      <c r="L59" s="2"/>
      <c r="M59" s="2">
        <v>199064479</v>
      </c>
      <c r="N59" s="2"/>
      <c r="O59" s="2">
        <v>87725007</v>
      </c>
      <c r="P59" s="2"/>
      <c r="Q59" s="2">
        <v>111339472</v>
      </c>
    </row>
    <row r="60" spans="1:17" x14ac:dyDescent="0.55000000000000004">
      <c r="A60" s="22" t="s">
        <v>212</v>
      </c>
      <c r="C60" s="10">
        <v>0</v>
      </c>
      <c r="D60" s="9"/>
      <c r="E60" s="2">
        <v>0</v>
      </c>
      <c r="F60" s="2"/>
      <c r="G60" s="2">
        <v>0</v>
      </c>
      <c r="H60" s="2"/>
      <c r="I60" s="2">
        <v>0</v>
      </c>
      <c r="J60" s="2"/>
      <c r="K60" s="2">
        <v>41912170</v>
      </c>
      <c r="L60" s="2"/>
      <c r="M60" s="2">
        <v>108934835589</v>
      </c>
      <c r="N60" s="2"/>
      <c r="O60" s="2">
        <v>134570820060</v>
      </c>
      <c r="P60" s="2"/>
      <c r="Q60" s="2">
        <v>-25635984471</v>
      </c>
    </row>
    <row r="61" spans="1:17" x14ac:dyDescent="0.55000000000000004">
      <c r="A61" s="22" t="s">
        <v>213</v>
      </c>
      <c r="C61" s="10">
        <v>0</v>
      </c>
      <c r="D61" s="9"/>
      <c r="E61" s="2">
        <v>0</v>
      </c>
      <c r="F61" s="2"/>
      <c r="G61" s="2">
        <v>0</v>
      </c>
      <c r="H61" s="2"/>
      <c r="I61" s="2">
        <v>0</v>
      </c>
      <c r="J61" s="2"/>
      <c r="K61" s="2">
        <v>51854515</v>
      </c>
      <c r="L61" s="2"/>
      <c r="M61" s="2">
        <v>214737960098</v>
      </c>
      <c r="N61" s="2"/>
      <c r="O61" s="2">
        <v>215977658863</v>
      </c>
      <c r="P61" s="2"/>
      <c r="Q61" s="2">
        <v>-1239698765</v>
      </c>
    </row>
    <row r="62" spans="1:17" x14ac:dyDescent="0.55000000000000004">
      <c r="A62" s="22" t="s">
        <v>15</v>
      </c>
      <c r="C62" s="10">
        <v>0</v>
      </c>
      <c r="D62" s="9"/>
      <c r="E62" s="2">
        <v>0</v>
      </c>
      <c r="F62" s="2"/>
      <c r="G62" s="2">
        <v>0</v>
      </c>
      <c r="H62" s="2"/>
      <c r="I62" s="2">
        <v>0</v>
      </c>
      <c r="J62" s="2"/>
      <c r="K62" s="2">
        <v>84430136</v>
      </c>
      <c r="L62" s="2"/>
      <c r="M62" s="2">
        <v>433151735859</v>
      </c>
      <c r="N62" s="2"/>
      <c r="O62" s="2">
        <v>460763493309</v>
      </c>
      <c r="P62" s="2"/>
      <c r="Q62" s="2">
        <v>-27611757450</v>
      </c>
    </row>
    <row r="63" spans="1:17" x14ac:dyDescent="0.55000000000000004">
      <c r="A63" s="22" t="s">
        <v>214</v>
      </c>
      <c r="C63" s="10">
        <v>0</v>
      </c>
      <c r="D63" s="9"/>
      <c r="E63" s="2">
        <v>0</v>
      </c>
      <c r="F63" s="2"/>
      <c r="G63" s="2">
        <v>0</v>
      </c>
      <c r="H63" s="2"/>
      <c r="I63" s="2">
        <v>0</v>
      </c>
      <c r="J63" s="2"/>
      <c r="K63" s="2">
        <v>14201508</v>
      </c>
      <c r="L63" s="2"/>
      <c r="M63" s="2">
        <v>345414227441</v>
      </c>
      <c r="N63" s="2"/>
      <c r="O63" s="2">
        <v>391210554167</v>
      </c>
      <c r="P63" s="2"/>
      <c r="Q63" s="2">
        <v>-45796326726</v>
      </c>
    </row>
    <row r="64" spans="1:17" x14ac:dyDescent="0.55000000000000004">
      <c r="A64" s="22" t="s">
        <v>215</v>
      </c>
      <c r="C64" s="10">
        <v>0</v>
      </c>
      <c r="D64" s="9"/>
      <c r="E64" s="2">
        <v>0</v>
      </c>
      <c r="F64" s="2"/>
      <c r="G64" s="2">
        <v>0</v>
      </c>
      <c r="H64" s="2"/>
      <c r="I64" s="2">
        <v>0</v>
      </c>
      <c r="J64" s="2"/>
      <c r="K64" s="2">
        <v>65465</v>
      </c>
      <c r="L64" s="2"/>
      <c r="M64" s="2">
        <v>4784805062</v>
      </c>
      <c r="N64" s="2"/>
      <c r="O64" s="2">
        <v>2607872799</v>
      </c>
      <c r="P64" s="2"/>
      <c r="Q64" s="2">
        <v>2176932263</v>
      </c>
    </row>
    <row r="65" spans="1:17" x14ac:dyDescent="0.55000000000000004">
      <c r="A65" s="22" t="s">
        <v>96</v>
      </c>
      <c r="C65" s="10">
        <v>18315</v>
      </c>
      <c r="D65" s="9"/>
      <c r="E65" s="2">
        <v>18315000000</v>
      </c>
      <c r="F65" s="2"/>
      <c r="G65" s="2">
        <v>16265626797</v>
      </c>
      <c r="H65" s="2"/>
      <c r="I65" s="2">
        <v>2049373203</v>
      </c>
      <c r="J65" s="2"/>
      <c r="K65" s="2">
        <v>18315</v>
      </c>
      <c r="L65" s="2"/>
      <c r="M65" s="2">
        <v>18315000000</v>
      </c>
      <c r="N65" s="2"/>
      <c r="O65" s="2">
        <v>16265626797</v>
      </c>
      <c r="P65" s="2"/>
      <c r="Q65" s="2">
        <v>2049373203</v>
      </c>
    </row>
    <row r="66" spans="1:17" x14ac:dyDescent="0.55000000000000004">
      <c r="A66" s="22" t="s">
        <v>78</v>
      </c>
      <c r="C66" s="10">
        <v>100000</v>
      </c>
      <c r="D66" s="9"/>
      <c r="E66" s="2">
        <v>87254672817</v>
      </c>
      <c r="F66" s="2"/>
      <c r="G66" s="2">
        <v>83629099700</v>
      </c>
      <c r="H66" s="2"/>
      <c r="I66" s="2">
        <v>3625573117</v>
      </c>
      <c r="J66" s="2"/>
      <c r="K66" s="2">
        <v>650000</v>
      </c>
      <c r="L66" s="2"/>
      <c r="M66" s="2">
        <v>532534312038</v>
      </c>
      <c r="N66" s="2"/>
      <c r="O66" s="2">
        <v>527519688886</v>
      </c>
      <c r="P66" s="2"/>
      <c r="Q66" s="2">
        <v>5014623152</v>
      </c>
    </row>
    <row r="67" spans="1:17" x14ac:dyDescent="0.55000000000000004">
      <c r="A67" s="22" t="s">
        <v>84</v>
      </c>
      <c r="C67" s="10">
        <v>70000</v>
      </c>
      <c r="D67" s="9"/>
      <c r="E67" s="2">
        <v>58019482305</v>
      </c>
      <c r="F67" s="2"/>
      <c r="G67" s="2">
        <v>52948041381</v>
      </c>
      <c r="H67" s="2"/>
      <c r="I67" s="2">
        <v>5071440924</v>
      </c>
      <c r="J67" s="2"/>
      <c r="K67" s="2">
        <v>70000</v>
      </c>
      <c r="L67" s="2"/>
      <c r="M67" s="2">
        <v>58019482305</v>
      </c>
      <c r="N67" s="2"/>
      <c r="O67" s="2">
        <v>52948041381</v>
      </c>
      <c r="P67" s="2"/>
      <c r="Q67" s="2">
        <v>5071440924</v>
      </c>
    </row>
    <row r="68" spans="1:17" x14ac:dyDescent="0.55000000000000004">
      <c r="A68" s="22" t="s">
        <v>75</v>
      </c>
      <c r="C68" s="10">
        <v>0</v>
      </c>
      <c r="D68" s="9"/>
      <c r="E68" s="2">
        <v>0</v>
      </c>
      <c r="F68" s="2"/>
      <c r="G68" s="2">
        <v>0</v>
      </c>
      <c r="H68" s="2"/>
      <c r="I68" s="2">
        <v>0</v>
      </c>
      <c r="J68" s="2"/>
      <c r="K68" s="2">
        <v>336189</v>
      </c>
      <c r="L68" s="2"/>
      <c r="M68" s="2">
        <v>281478619224</v>
      </c>
      <c r="N68" s="2"/>
      <c r="O68" s="2">
        <v>278757956906</v>
      </c>
      <c r="P68" s="2"/>
      <c r="Q68" s="2">
        <v>2720662318</v>
      </c>
    </row>
    <row r="69" spans="1:17" x14ac:dyDescent="0.55000000000000004">
      <c r="A69" s="22" t="s">
        <v>216</v>
      </c>
      <c r="C69" s="10">
        <v>0</v>
      </c>
      <c r="D69" s="9"/>
      <c r="E69" s="2">
        <v>0</v>
      </c>
      <c r="F69" s="2"/>
      <c r="G69" s="2">
        <v>0</v>
      </c>
      <c r="H69" s="2"/>
      <c r="I69" s="2">
        <v>0</v>
      </c>
      <c r="J69" s="2"/>
      <c r="K69" s="2">
        <v>81918</v>
      </c>
      <c r="L69" s="2"/>
      <c r="M69" s="2">
        <v>81918000000</v>
      </c>
      <c r="N69" s="2"/>
      <c r="O69" s="2">
        <v>81575132253</v>
      </c>
      <c r="P69" s="2"/>
      <c r="Q69" s="2">
        <v>342867747</v>
      </c>
    </row>
    <row r="70" spans="1:17" x14ac:dyDescent="0.55000000000000004">
      <c r="A70" s="22" t="s">
        <v>99</v>
      </c>
      <c r="C70" s="10">
        <v>0</v>
      </c>
      <c r="D70" s="9"/>
      <c r="E70" s="2">
        <v>0</v>
      </c>
      <c r="F70" s="2"/>
      <c r="G70" s="2">
        <v>0</v>
      </c>
      <c r="H70" s="2"/>
      <c r="I70" s="2">
        <v>0</v>
      </c>
      <c r="J70" s="2"/>
      <c r="K70" s="2">
        <v>35000</v>
      </c>
      <c r="L70" s="2"/>
      <c r="M70" s="2">
        <v>29654219202</v>
      </c>
      <c r="N70" s="2"/>
      <c r="O70" s="2">
        <v>29454529444</v>
      </c>
      <c r="P70" s="2"/>
      <c r="Q70" s="2">
        <v>199689758</v>
      </c>
    </row>
    <row r="71" spans="1:17" x14ac:dyDescent="0.55000000000000004">
      <c r="A71" s="22" t="s">
        <v>217</v>
      </c>
      <c r="C71" s="10">
        <v>0</v>
      </c>
      <c r="D71" s="9"/>
      <c r="E71" s="2">
        <v>0</v>
      </c>
      <c r="F71" s="2"/>
      <c r="G71" s="2">
        <v>0</v>
      </c>
      <c r="H71" s="2"/>
      <c r="I71" s="2">
        <v>0</v>
      </c>
      <c r="J71" s="2"/>
      <c r="K71" s="2">
        <v>593306</v>
      </c>
      <c r="L71" s="2"/>
      <c r="M71" s="2">
        <v>444761720004</v>
      </c>
      <c r="N71" s="2"/>
      <c r="O71" s="2">
        <v>442169167222</v>
      </c>
      <c r="P71" s="2"/>
      <c r="Q71" s="2">
        <v>2592552782</v>
      </c>
    </row>
    <row r="72" spans="1:17" x14ac:dyDescent="0.55000000000000004">
      <c r="A72" s="22" t="s">
        <v>218</v>
      </c>
      <c r="C72" s="10">
        <v>0</v>
      </c>
      <c r="D72" s="9"/>
      <c r="E72" s="2">
        <v>0</v>
      </c>
      <c r="F72" s="2"/>
      <c r="G72" s="2">
        <v>0</v>
      </c>
      <c r="H72" s="2"/>
      <c r="I72" s="2">
        <v>0</v>
      </c>
      <c r="J72" s="2"/>
      <c r="K72" s="2">
        <v>72613</v>
      </c>
      <c r="L72" s="2"/>
      <c r="M72" s="2">
        <v>54868243701</v>
      </c>
      <c r="N72" s="2"/>
      <c r="O72" s="2">
        <v>52076026145</v>
      </c>
      <c r="P72" s="2"/>
      <c r="Q72" s="2">
        <v>2792217556</v>
      </c>
    </row>
    <row r="73" spans="1:17" x14ac:dyDescent="0.55000000000000004">
      <c r="A73" s="22" t="s">
        <v>87</v>
      </c>
      <c r="C73" s="10">
        <v>0</v>
      </c>
      <c r="D73" s="9"/>
      <c r="E73" s="2">
        <v>0</v>
      </c>
      <c r="F73" s="2"/>
      <c r="G73" s="2">
        <v>0</v>
      </c>
      <c r="H73" s="2"/>
      <c r="I73" s="2">
        <v>0</v>
      </c>
      <c r="J73" s="2"/>
      <c r="K73" s="2">
        <v>125000</v>
      </c>
      <c r="L73" s="2"/>
      <c r="M73" s="2">
        <v>96788993842</v>
      </c>
      <c r="N73" s="2"/>
      <c r="O73" s="2">
        <v>91904504031</v>
      </c>
      <c r="P73" s="2"/>
      <c r="Q73" s="2">
        <v>4884489811</v>
      </c>
    </row>
    <row r="74" spans="1:17" x14ac:dyDescent="0.55000000000000004">
      <c r="A74" s="22" t="s">
        <v>155</v>
      </c>
      <c r="C74" s="10">
        <v>0</v>
      </c>
      <c r="D74" s="9"/>
      <c r="E74" s="2">
        <v>0</v>
      </c>
      <c r="F74" s="2"/>
      <c r="G74" s="2">
        <v>0</v>
      </c>
      <c r="H74" s="2"/>
      <c r="I74" s="2">
        <v>0</v>
      </c>
      <c r="J74" s="2"/>
      <c r="K74" s="2">
        <v>200000</v>
      </c>
      <c r="L74" s="2"/>
      <c r="M74" s="2">
        <v>195981375000</v>
      </c>
      <c r="N74" s="2"/>
      <c r="O74" s="2">
        <v>194835307500</v>
      </c>
      <c r="P74" s="2"/>
      <c r="Q74" s="2">
        <v>1146067500</v>
      </c>
    </row>
    <row r="75" spans="1:17" x14ac:dyDescent="0.55000000000000004">
      <c r="A75" s="22" t="s">
        <v>219</v>
      </c>
      <c r="C75" s="10">
        <v>0</v>
      </c>
      <c r="D75" s="9"/>
      <c r="E75" s="2">
        <v>0</v>
      </c>
      <c r="F75" s="2"/>
      <c r="G75" s="2">
        <v>0</v>
      </c>
      <c r="H75" s="2"/>
      <c r="I75" s="2">
        <v>0</v>
      </c>
      <c r="J75" s="2"/>
      <c r="K75" s="2">
        <v>396127</v>
      </c>
      <c r="L75" s="2"/>
      <c r="M75" s="2">
        <v>390928794129</v>
      </c>
      <c r="N75" s="2"/>
      <c r="O75" s="2">
        <v>379123303671</v>
      </c>
      <c r="P75" s="2"/>
      <c r="Q75" s="2">
        <v>11805490458</v>
      </c>
    </row>
    <row r="76" spans="1:17" x14ac:dyDescent="0.55000000000000004">
      <c r="A76" s="22" t="s">
        <v>220</v>
      </c>
      <c r="C76" s="10">
        <v>0</v>
      </c>
      <c r="D76" s="9"/>
      <c r="E76" s="2">
        <v>0</v>
      </c>
      <c r="F76" s="2"/>
      <c r="G76" s="2">
        <v>0</v>
      </c>
      <c r="H76" s="2"/>
      <c r="I76" s="2">
        <v>0</v>
      </c>
      <c r="J76" s="2"/>
      <c r="K76" s="2">
        <v>80516</v>
      </c>
      <c r="L76" s="2"/>
      <c r="M76" s="2">
        <v>60748221408</v>
      </c>
      <c r="N76" s="2"/>
      <c r="O76" s="2">
        <v>58303892298</v>
      </c>
      <c r="P76" s="2"/>
      <c r="Q76" s="2">
        <v>2444329110</v>
      </c>
    </row>
    <row r="77" spans="1:17" ht="24.75" thickBot="1" x14ac:dyDescent="0.6">
      <c r="E77" s="3">
        <f>SUM(E8:E76)</f>
        <v>844328457804</v>
      </c>
      <c r="F77" s="2"/>
      <c r="G77" s="3">
        <f>SUM(G8:G76)</f>
        <v>821321069019</v>
      </c>
      <c r="H77" s="2"/>
      <c r="I77" s="3">
        <f>SUM(I8:I76)</f>
        <v>23007388785</v>
      </c>
      <c r="J77" s="2"/>
      <c r="K77" s="2"/>
      <c r="L77" s="2"/>
      <c r="M77" s="3">
        <f>SUM(M8:M76)</f>
        <v>11370734988603</v>
      </c>
      <c r="N77" s="2"/>
      <c r="O77" s="3">
        <f>SUM(O8:O76)</f>
        <v>11900161924452</v>
      </c>
      <c r="P77" s="2"/>
      <c r="Q77" s="3">
        <f>SUM(Q8:Q76)</f>
        <v>-529426935849</v>
      </c>
    </row>
    <row r="78" spans="1:17" ht="24.75" thickTop="1" x14ac:dyDescent="0.55000000000000004"/>
    <row r="79" spans="1:17" x14ac:dyDescent="0.55000000000000004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55000000000000004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5:17" x14ac:dyDescent="0.55000000000000004">
      <c r="G81" s="15"/>
      <c r="I81" s="15"/>
      <c r="O81" s="15"/>
      <c r="Q81" s="15"/>
    </row>
    <row r="82" spans="5:17" x14ac:dyDescent="0.55000000000000004"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4" spans="5:17" x14ac:dyDescent="0.55000000000000004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5:17" x14ac:dyDescent="0.55000000000000004">
      <c r="G85" s="15"/>
      <c r="I85" s="15"/>
      <c r="O85" s="15"/>
      <c r="Q85" s="15"/>
    </row>
    <row r="86" spans="5:17" x14ac:dyDescent="0.55000000000000004"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2021-06-26T10:47:14Z</dcterms:created>
  <dcterms:modified xsi:type="dcterms:W3CDTF">2021-06-30T11:09:07Z</dcterms:modified>
</cp:coreProperties>
</file>